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ikki\OneDrive\Documents\Kupla\"/>
    </mc:Choice>
  </mc:AlternateContent>
  <bookViews>
    <workbookView xWindow="240" yWindow="90" windowWidth="20115" windowHeight="7425" tabRatio="959" activeTab="1"/>
  </bookViews>
  <sheets>
    <sheet name="Käyttöpäiväkirjat 2016" sheetId="1" r:id="rId1"/>
    <sheet name="Sukelluspöytäkirjat 2016" sheetId="2" r:id="rId2"/>
    <sheet name="Laskelma" sheetId="6" r:id="rId3"/>
    <sheet name="Taulukoita" sheetId="7" r:id="rId4"/>
  </sheets>
  <definedNames>
    <definedName name="_xlnm._FilterDatabase" localSheetId="0">'Käyttöpäiväkirjat 2016'!$A$1:$F$793</definedName>
    <definedName name="_xlnm._FilterDatabase" localSheetId="2" hidden="1">Laskelma!$A$1:$I$76</definedName>
  </definedNames>
  <calcPr calcId="171027"/>
</workbook>
</file>

<file path=xl/calcChain.xml><?xml version="1.0" encoding="utf-8"?>
<calcChain xmlns="http://schemas.openxmlformats.org/spreadsheetml/2006/main">
  <c r="G3" i="6" l="1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2" i="6"/>
  <c r="C3" i="6"/>
  <c r="C4" i="6"/>
  <c r="C5" i="6"/>
  <c r="C6" i="6"/>
  <c r="D6" i="6"/>
  <c r="C7" i="6"/>
  <c r="C8" i="6"/>
  <c r="C9" i="6"/>
  <c r="C10" i="6"/>
  <c r="D10" i="6"/>
  <c r="C11" i="6"/>
  <c r="C12" i="6"/>
  <c r="D12" i="6"/>
  <c r="C13" i="6"/>
  <c r="C14" i="6"/>
  <c r="C15" i="6"/>
  <c r="C16" i="6"/>
  <c r="C17" i="6"/>
  <c r="C18" i="6"/>
  <c r="D18" i="6"/>
  <c r="C19" i="6"/>
  <c r="D19" i="6"/>
  <c r="C20" i="6"/>
  <c r="C21" i="6"/>
  <c r="D21" i="6"/>
  <c r="C22" i="6"/>
  <c r="C23" i="6"/>
  <c r="D23" i="6"/>
  <c r="C24" i="6"/>
  <c r="C25" i="6"/>
  <c r="C26" i="6"/>
  <c r="C27" i="6"/>
  <c r="C28" i="6"/>
  <c r="C29" i="6"/>
  <c r="C30" i="6"/>
  <c r="D30" i="6"/>
  <c r="C31" i="6"/>
  <c r="C32" i="6"/>
  <c r="C33" i="6"/>
  <c r="D33" i="6"/>
  <c r="C34" i="6"/>
  <c r="C35" i="6"/>
  <c r="D35" i="6"/>
  <c r="C36" i="6"/>
  <c r="C37" i="6"/>
  <c r="C38" i="6"/>
  <c r="C39" i="6"/>
  <c r="C40" i="6"/>
  <c r="C41" i="6"/>
  <c r="D41" i="6"/>
  <c r="C42" i="6"/>
  <c r="C43" i="6"/>
  <c r="C44" i="6"/>
  <c r="C45" i="6"/>
  <c r="D45" i="6"/>
  <c r="C46" i="6"/>
  <c r="C47" i="6"/>
  <c r="D47" i="6"/>
  <c r="C48" i="6"/>
  <c r="C49" i="6"/>
  <c r="C50" i="6"/>
  <c r="C51" i="6"/>
  <c r="C52" i="6"/>
  <c r="C53" i="6"/>
  <c r="C54" i="6"/>
  <c r="C55" i="6"/>
  <c r="C56" i="6"/>
  <c r="D56" i="6"/>
  <c r="C57" i="6"/>
  <c r="D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D75" i="6"/>
  <c r="C76" i="6"/>
  <c r="C2" i="6"/>
  <c r="D2" i="6"/>
  <c r="E15" i="6" l="1"/>
  <c r="E40" i="6"/>
  <c r="E51" i="6"/>
  <c r="E69" i="6"/>
  <c r="F6" i="6"/>
  <c r="F12" i="6"/>
  <c r="F18" i="6"/>
  <c r="F19" i="6"/>
  <c r="F21" i="6"/>
  <c r="F23" i="6"/>
  <c r="F30" i="6"/>
  <c r="F33" i="6"/>
  <c r="F35" i="6"/>
  <c r="F41" i="6"/>
  <c r="F45" i="6"/>
  <c r="F47" i="6"/>
  <c r="F56" i="6"/>
  <c r="F57" i="6"/>
  <c r="F75" i="6"/>
  <c r="F10" i="6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D74" i="6" s="1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D37" i="6" s="1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D53" i="6" s="1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D29" i="6" s="1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D9" i="6" s="1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3" i="2"/>
  <c r="I4" i="2"/>
  <c r="I5" i="2"/>
  <c r="I6" i="2"/>
  <c r="I7" i="2"/>
  <c r="D39" i="6" s="1"/>
  <c r="I8" i="2"/>
  <c r="I9" i="2"/>
  <c r="I10" i="2"/>
  <c r="I11" i="2"/>
  <c r="I12" i="2"/>
  <c r="I13" i="2"/>
  <c r="I14" i="2"/>
  <c r="I15" i="2"/>
  <c r="D70" i="6" s="1"/>
  <c r="I16" i="2"/>
  <c r="I17" i="2"/>
  <c r="D60" i="6" s="1"/>
  <c r="I2" i="2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E6" i="6" s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E47" i="6" s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E60" i="6" s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E56" i="6" s="1"/>
  <c r="H56" i="6" s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E21" i="6" s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E24" i="6" s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E23" i="6" s="1"/>
  <c r="H23" i="6" s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E49" i="6" s="1"/>
  <c r="G505" i="1"/>
  <c r="G506" i="1"/>
  <c r="G507" i="1"/>
  <c r="G508" i="1"/>
  <c r="E35" i="6" s="1"/>
  <c r="H35" i="6" s="1"/>
  <c r="G509" i="1"/>
  <c r="G510" i="1"/>
  <c r="G511" i="1"/>
  <c r="G512" i="1"/>
  <c r="G513" i="1"/>
  <c r="G514" i="1"/>
  <c r="G515" i="1"/>
  <c r="G516" i="1"/>
  <c r="G517" i="1"/>
  <c r="G518" i="1"/>
  <c r="G519" i="1"/>
  <c r="G520" i="1"/>
  <c r="E66" i="6" s="1"/>
  <c r="G521" i="1"/>
  <c r="G522" i="1"/>
  <c r="G523" i="1"/>
  <c r="G524" i="1"/>
  <c r="G525" i="1"/>
  <c r="G526" i="1"/>
  <c r="G527" i="1"/>
  <c r="E27" i="6" s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E46" i="6" s="1"/>
  <c r="G564" i="1"/>
  <c r="E45" i="6" s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E61" i="6" s="1"/>
  <c r="G617" i="1"/>
  <c r="G618" i="1"/>
  <c r="G619" i="1"/>
  <c r="G620" i="1"/>
  <c r="G621" i="1"/>
  <c r="G622" i="1"/>
  <c r="G623" i="1"/>
  <c r="G624" i="1"/>
  <c r="G625" i="1"/>
  <c r="G626" i="1"/>
  <c r="G627" i="1"/>
  <c r="G628" i="1"/>
  <c r="E58" i="6" s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E8" i="6" s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E48" i="6" s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E5" i="6" s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E10" i="6" s="1"/>
  <c r="H10" i="6" s="1"/>
  <c r="G793" i="1"/>
  <c r="G2" i="1"/>
  <c r="D174" i="1"/>
  <c r="D62" i="6" l="1"/>
  <c r="D43" i="6"/>
  <c r="D3" i="6"/>
  <c r="D46" i="6"/>
  <c r="D14" i="6"/>
  <c r="D4" i="6"/>
  <c r="D52" i="6"/>
  <c r="D72" i="6"/>
  <c r="D50" i="6"/>
  <c r="D66" i="6"/>
  <c r="D15" i="6"/>
  <c r="F15" i="6" s="1"/>
  <c r="H15" i="6" s="1"/>
  <c r="D48" i="6"/>
  <c r="D61" i="6"/>
  <c r="D25" i="6"/>
  <c r="D40" i="6"/>
  <c r="F40" i="6" s="1"/>
  <c r="H40" i="6" s="1"/>
  <c r="D32" i="6"/>
  <c r="D42" i="6"/>
  <c r="D31" i="6"/>
  <c r="D5" i="6"/>
  <c r="D22" i="6"/>
  <c r="D59" i="6"/>
  <c r="F59" i="6" s="1"/>
  <c r="D58" i="6"/>
  <c r="D38" i="6"/>
  <c r="D34" i="6"/>
  <c r="D27" i="6"/>
  <c r="F27" i="6" s="1"/>
  <c r="H27" i="6" s="1"/>
  <c r="D49" i="6"/>
  <c r="F49" i="6" s="1"/>
  <c r="H49" i="6" s="1"/>
  <c r="D36" i="6"/>
  <c r="D24" i="6"/>
  <c r="D69" i="6"/>
  <c r="F69" i="6" s="1"/>
  <c r="H69" i="6" s="1"/>
  <c r="D55" i="6"/>
  <c r="D71" i="6"/>
  <c r="D65" i="6"/>
  <c r="D28" i="6"/>
  <c r="D16" i="6"/>
  <c r="F16" i="6" s="1"/>
  <c r="D73" i="6"/>
  <c r="F73" i="6" s="1"/>
  <c r="D63" i="6"/>
  <c r="F63" i="6" s="1"/>
  <c r="D20" i="6"/>
  <c r="D76" i="6"/>
  <c r="F76" i="6" s="1"/>
  <c r="D8" i="6"/>
  <c r="D44" i="6"/>
  <c r="D13" i="6"/>
  <c r="F13" i="6" s="1"/>
  <c r="D54" i="6"/>
  <c r="F54" i="6" s="1"/>
  <c r="D64" i="6"/>
  <c r="D17" i="6"/>
  <c r="D67" i="6"/>
  <c r="F67" i="6" s="1"/>
  <c r="D7" i="6"/>
  <c r="F7" i="6" s="1"/>
  <c r="D51" i="6"/>
  <c r="F51" i="6" s="1"/>
  <c r="H51" i="6" s="1"/>
  <c r="D26" i="6"/>
  <c r="D11" i="6"/>
  <c r="F11" i="6" s="1"/>
  <c r="D68" i="6"/>
  <c r="F68" i="6" s="1"/>
  <c r="H21" i="6"/>
  <c r="H6" i="6"/>
  <c r="H45" i="6"/>
  <c r="H47" i="6"/>
  <c r="F9" i="6"/>
  <c r="F74" i="6"/>
  <c r="F53" i="6"/>
  <c r="F37" i="6"/>
  <c r="F43" i="6"/>
  <c r="F46" i="6"/>
  <c r="H46" i="6" s="1"/>
  <c r="F60" i="6"/>
  <c r="H60" i="6" s="1"/>
  <c r="F28" i="6"/>
  <c r="F48" i="6"/>
  <c r="H48" i="6" s="1"/>
  <c r="F14" i="6"/>
  <c r="F4" i="6"/>
  <c r="F50" i="6"/>
  <c r="F66" i="6"/>
  <c r="H66" i="6" s="1"/>
  <c r="F32" i="6"/>
  <c r="F42" i="6"/>
  <c r="F31" i="6"/>
  <c r="F5" i="6"/>
  <c r="H5" i="6" s="1"/>
  <c r="F22" i="6"/>
  <c r="F62" i="6"/>
  <c r="F58" i="6"/>
  <c r="H58" i="6" s="1"/>
  <c r="D79" i="6"/>
  <c r="F79" i="6" s="1"/>
  <c r="F72" i="6"/>
  <c r="F38" i="6"/>
  <c r="F36" i="6"/>
  <c r="F24" i="6"/>
  <c r="H24" i="6" s="1"/>
  <c r="F55" i="6"/>
  <c r="F71" i="6"/>
  <c r="F25" i="6"/>
  <c r="F20" i="6"/>
  <c r="F29" i="6"/>
  <c r="F8" i="6"/>
  <c r="H8" i="6" s="1"/>
  <c r="F44" i="6"/>
  <c r="F61" i="6"/>
  <c r="H61" i="6" s="1"/>
  <c r="F39" i="6"/>
  <c r="F3" i="6"/>
  <c r="F34" i="6"/>
  <c r="F64" i="6"/>
  <c r="F17" i="6"/>
  <c r="F26" i="6"/>
  <c r="F65" i="6"/>
  <c r="F70" i="6"/>
  <c r="F52" i="6"/>
  <c r="E30" i="6"/>
  <c r="H30" i="6" s="1"/>
  <c r="E55" i="6"/>
  <c r="E33" i="6"/>
  <c r="H33" i="6" s="1"/>
  <c r="E20" i="6"/>
  <c r="H20" i="6" s="1"/>
  <c r="E63" i="6"/>
  <c r="E28" i="6"/>
  <c r="E53" i="6"/>
  <c r="E12" i="6"/>
  <c r="H12" i="6" s="1"/>
  <c r="C79" i="6"/>
  <c r="E79" i="6" s="1"/>
  <c r="E57" i="6"/>
  <c r="H57" i="6" s="1"/>
  <c r="E72" i="6"/>
  <c r="E32" i="6"/>
  <c r="E37" i="6"/>
  <c r="H37" i="6" s="1"/>
  <c r="E9" i="6"/>
  <c r="E43" i="6"/>
  <c r="E36" i="6"/>
  <c r="E67" i="6"/>
  <c r="E62" i="6"/>
  <c r="E16" i="6"/>
  <c r="E64" i="6"/>
  <c r="E75" i="6"/>
  <c r="H75" i="6" s="1"/>
  <c r="E26" i="6"/>
  <c r="E50" i="6"/>
  <c r="H50" i="6" s="1"/>
  <c r="E17" i="6"/>
  <c r="E71" i="6"/>
  <c r="E29" i="6"/>
  <c r="E54" i="6"/>
  <c r="E13" i="6"/>
  <c r="E76" i="6"/>
  <c r="E25" i="6"/>
  <c r="E44" i="6"/>
  <c r="E31" i="6"/>
  <c r="E39" i="6"/>
  <c r="E38" i="6"/>
  <c r="E59" i="6"/>
  <c r="E42" i="6"/>
  <c r="H42" i="6" s="1"/>
  <c r="E22" i="6"/>
  <c r="E4" i="6"/>
  <c r="E18" i="6"/>
  <c r="H18" i="6" s="1"/>
  <c r="E34" i="6"/>
  <c r="H34" i="6" s="1"/>
  <c r="E68" i="6"/>
  <c r="E65" i="6"/>
  <c r="E70" i="6"/>
  <c r="E11" i="6"/>
  <c r="E74" i="6"/>
  <c r="E73" i="6"/>
  <c r="E14" i="6"/>
  <c r="E2" i="6"/>
  <c r="E41" i="6"/>
  <c r="H41" i="6" s="1"/>
  <c r="E3" i="6"/>
  <c r="E19" i="6"/>
  <c r="H19" i="6" s="1"/>
  <c r="E52" i="6"/>
  <c r="E7" i="6"/>
  <c r="F2" i="6"/>
  <c r="H11" i="6" l="1"/>
  <c r="H17" i="6"/>
  <c r="H59" i="6"/>
  <c r="H16" i="6"/>
  <c r="H44" i="6"/>
  <c r="H53" i="6"/>
  <c r="H4" i="6"/>
  <c r="H38" i="6"/>
  <c r="H62" i="6"/>
  <c r="H68" i="6"/>
  <c r="H39" i="6"/>
  <c r="H76" i="6"/>
  <c r="H71" i="6"/>
  <c r="H67" i="6"/>
  <c r="H63" i="6"/>
  <c r="H31" i="6"/>
  <c r="H13" i="6"/>
  <c r="H36" i="6"/>
  <c r="H3" i="6"/>
  <c r="H25" i="6"/>
  <c r="H29" i="6"/>
  <c r="H26" i="6"/>
  <c r="H28" i="6"/>
  <c r="H55" i="6"/>
  <c r="H7" i="6"/>
  <c r="H52" i="6"/>
  <c r="H73" i="6"/>
  <c r="H65" i="6"/>
  <c r="H9" i="6"/>
  <c r="H54" i="6"/>
  <c r="H43" i="6"/>
  <c r="H74" i="6"/>
  <c r="H22" i="6"/>
  <c r="H2" i="6"/>
  <c r="H64" i="6"/>
  <c r="H32" i="6"/>
  <c r="H14" i="6"/>
  <c r="H72" i="6"/>
  <c r="H70" i="6"/>
  <c r="F78" i="6"/>
  <c r="D78" i="6"/>
  <c r="C78" i="6"/>
  <c r="E78" i="6"/>
  <c r="H78" i="6" l="1"/>
</calcChain>
</file>

<file path=xl/sharedStrings.xml><?xml version="1.0" encoding="utf-8"?>
<sst xmlns="http://schemas.openxmlformats.org/spreadsheetml/2006/main" count="4624" uniqueCount="301">
  <si>
    <t>Liisa Itkonen</t>
  </si>
  <si>
    <t>Pekka Huhta</t>
  </si>
  <si>
    <t>Mikko Kyrö</t>
  </si>
  <si>
    <t>Tommi Toivonen</t>
  </si>
  <si>
    <t>Joonas Arponen</t>
  </si>
  <si>
    <t>Aleksi Kinnunen</t>
  </si>
  <si>
    <t>Intro (Maija)</t>
  </si>
  <si>
    <t>Intro (Mikko V)</t>
  </si>
  <si>
    <t>Intro (Lauri N)</t>
  </si>
  <si>
    <t>Intro (Antti K)</t>
  </si>
  <si>
    <t>Jarkko Helin</t>
  </si>
  <si>
    <t>Antti Korhonen</t>
  </si>
  <si>
    <t>LSPK/Tommi</t>
  </si>
  <si>
    <t>LSPK/LN</t>
  </si>
  <si>
    <t>LSPKS(Sonja)</t>
  </si>
  <si>
    <t>LSPK(Maija)</t>
  </si>
  <si>
    <t>LSPK(Kupla)</t>
  </si>
  <si>
    <t>LSPK(LN)</t>
  </si>
  <si>
    <t>LSPK/Teemu</t>
  </si>
  <si>
    <t>LSPK / PRE</t>
  </si>
  <si>
    <t>LSPK/MikkoVoipio</t>
  </si>
  <si>
    <t>LSPK/JaniA</t>
  </si>
  <si>
    <t>LSPK /Kupla</t>
  </si>
  <si>
    <t>Jani Averbach</t>
  </si>
  <si>
    <t>Pasi Reisto</t>
  </si>
  <si>
    <t>Lauri Näreneva</t>
  </si>
  <si>
    <t>Anne Pitkänen</t>
  </si>
  <si>
    <t>Ulla Kyllönen</t>
  </si>
  <si>
    <t>Juhani Tenhunen</t>
  </si>
  <si>
    <t>Najadit (Laskutettu erikseen)</t>
  </si>
  <si>
    <t>LSPK/Kupla</t>
  </si>
  <si>
    <t>Cemo Timucin</t>
  </si>
  <si>
    <t>LSPK/Maija</t>
  </si>
  <si>
    <t>Ville Järvinen</t>
  </si>
  <si>
    <t>Ukko Liukkonen</t>
  </si>
  <si>
    <t>LSPK/CamillaL</t>
  </si>
  <si>
    <t>Ian Leiman</t>
  </si>
  <si>
    <t>LSPK</t>
  </si>
  <si>
    <t>Roope Halonen</t>
  </si>
  <si>
    <t>Milla Hätönen</t>
  </si>
  <si>
    <t>Kuivapukukurssi</t>
  </si>
  <si>
    <t>Tomi Salo</t>
  </si>
  <si>
    <t>?</t>
  </si>
  <si>
    <t>Ville Peltokorvi</t>
  </si>
  <si>
    <t>Teemu Lahti</t>
  </si>
  <si>
    <t>Kai Vorma</t>
  </si>
  <si>
    <t>Sauli Samila</t>
  </si>
  <si>
    <t>Tero Tikka</t>
  </si>
  <si>
    <t>Sven Willgren</t>
  </si>
  <si>
    <t>Jerry Airaksinen</t>
  </si>
  <si>
    <t>Jouni Leppäkases</t>
  </si>
  <si>
    <t>LSPK/PasiR</t>
  </si>
  <si>
    <t>Santtu Sipilä</t>
  </si>
  <si>
    <t>Roope Flinkman</t>
  </si>
  <si>
    <t>Matias Korkka</t>
  </si>
  <si>
    <t>Joonas Lehtimäki</t>
  </si>
  <si>
    <t>Teemu Jaakkola</t>
  </si>
  <si>
    <t>Matti Nurmi</t>
  </si>
  <si>
    <t>Jari Isaksson</t>
  </si>
  <si>
    <t>Joonas Kuusela</t>
  </si>
  <si>
    <t>Juha Korhonen</t>
  </si>
  <si>
    <t>Lauri Jääskeläinen</t>
  </si>
  <si>
    <t>Mikko Lehtola</t>
  </si>
  <si>
    <t>Mikko Voipio</t>
  </si>
  <si>
    <t>Kupla (testi)</t>
  </si>
  <si>
    <t>Ville Vaajakallio</t>
  </si>
  <si>
    <t>Pipsa Hellemaa</t>
  </si>
  <si>
    <t>Jaakko Räikkälä</t>
  </si>
  <si>
    <t>Jouni Valtonen</t>
  </si>
  <si>
    <t>Klaus Berghem</t>
  </si>
  <si>
    <t>??</t>
  </si>
  <si>
    <t>Jouni Polkko</t>
  </si>
  <si>
    <t>Teemu Välisalmi</t>
  </si>
  <si>
    <t>Ilmari Harilainen</t>
  </si>
  <si>
    <t>Mailiina Turanlahti</t>
  </si>
  <si>
    <t>Pirkko Kekäläinen</t>
  </si>
  <si>
    <t>Kupla(JT)</t>
  </si>
  <si>
    <t>Lauri Voipio</t>
  </si>
  <si>
    <t>Pasi Pekonen</t>
  </si>
  <si>
    <t>Maija Tiitinen</t>
  </si>
  <si>
    <t>Teemu Ojalehto</t>
  </si>
  <si>
    <t>Juho Lappalainen</t>
  </si>
  <si>
    <t>Mikko Vuorela</t>
  </si>
  <si>
    <t>Mikko Vormala</t>
  </si>
  <si>
    <t>Päivämäärä</t>
  </si>
  <si>
    <t>Täyttäjä</t>
  </si>
  <si>
    <t>Tilavuus</t>
  </si>
  <si>
    <t>Kompura</t>
  </si>
  <si>
    <t>Coltri</t>
  </si>
  <si>
    <t>Kurssitäyttö</t>
  </si>
  <si>
    <t>X</t>
  </si>
  <si>
    <t>Sukelluspöytäkirjanr</t>
  </si>
  <si>
    <t>Pvm.</t>
  </si>
  <si>
    <t>Kohde</t>
  </si>
  <si>
    <t>Alus</t>
  </si>
  <si>
    <t>Sukellusvanhin</t>
  </si>
  <si>
    <t>Nimi</t>
  </si>
  <si>
    <t>Muuta</t>
  </si>
  <si>
    <t>Jyränkö</t>
  </si>
  <si>
    <t>Herrökobben, Espoo</t>
  </si>
  <si>
    <t>Irmeli</t>
  </si>
  <si>
    <t>Ukko Liukkonen, Matti Nurmi, Jari Isaksson</t>
  </si>
  <si>
    <t>Saarenmaa/STB</t>
  </si>
  <si>
    <t>EAN 31</t>
  </si>
  <si>
    <t>EAN 33</t>
  </si>
  <si>
    <t>EAN 32</t>
  </si>
  <si>
    <t>EAN31</t>
  </si>
  <si>
    <t>Saarenmaa/RS-300</t>
  </si>
  <si>
    <t>Tero Tikka, Kai Vorma</t>
  </si>
  <si>
    <t>EAN 27</t>
  </si>
  <si>
    <t>EAN 26</t>
  </si>
  <si>
    <t>Markus Pasula</t>
  </si>
  <si>
    <t>EAN 30</t>
  </si>
  <si>
    <t>Saarenmaa/seals</t>
  </si>
  <si>
    <t>Saarenmaa/Jyrkänne</t>
  </si>
  <si>
    <t>Saarenmaan Jyrkänne</t>
  </si>
  <si>
    <t>Coolaroo</t>
  </si>
  <si>
    <t>Hinkki</t>
  </si>
  <si>
    <t>Iso-Melkutin</t>
  </si>
  <si>
    <t>Lauri Näreneva / LSPK / Tero Tikka</t>
  </si>
  <si>
    <t>Camilla Leiman</t>
  </si>
  <si>
    <t>Emmi Eronen</t>
  </si>
  <si>
    <t>Lauri Näreneva / Tero Tikka</t>
  </si>
  <si>
    <t>Bylandet P-puoli</t>
  </si>
  <si>
    <t>Hinkki + Irmeli</t>
  </si>
  <si>
    <t>AV4</t>
  </si>
  <si>
    <t>Rönnskärin tykit</t>
  </si>
  <si>
    <t>AV5</t>
  </si>
  <si>
    <t>Königin Louise</t>
  </si>
  <si>
    <t>Mikko Koskinen / Antti Korhonen</t>
  </si>
  <si>
    <t>GUE T1</t>
  </si>
  <si>
    <t>Timo Salmelainen</t>
  </si>
  <si>
    <t>Mikko Koskinen</t>
  </si>
  <si>
    <t>Ian Leiman / Ville Järvinen</t>
  </si>
  <si>
    <t>LSPK 1/2</t>
  </si>
  <si>
    <t>Jan Averbach</t>
  </si>
  <si>
    <t>Emilie</t>
  </si>
  <si>
    <t>Rummu, Viro</t>
  </si>
  <si>
    <t>Lautta</t>
  </si>
  <si>
    <t>Sergei</t>
  </si>
  <si>
    <t>Hannamari Luukkanen</t>
  </si>
  <si>
    <t>Jaakko Ikävalko</t>
  </si>
  <si>
    <t>Johannes Hyrsky</t>
  </si>
  <si>
    <t>Park Victory</t>
  </si>
  <si>
    <t>Matti Nurmi / Liisa Itkonen</t>
  </si>
  <si>
    <t>Soili Vesanen</t>
  </si>
  <si>
    <t>Mikko uusi-Kyyny</t>
  </si>
  <si>
    <t>Matti Nurmi / Tommi Toivonen</t>
  </si>
  <si>
    <t>Sundskär ranta, Utö</t>
  </si>
  <si>
    <t>Tukkiproomu</t>
  </si>
  <si>
    <t>Marcin Dobrucki / Pekka Huhta</t>
  </si>
  <si>
    <t>Marcin Dobrucki</t>
  </si>
  <si>
    <t>Kai Vorma / Pasi Reisto</t>
  </si>
  <si>
    <t xml:space="preserve">Marcin Dobrucki </t>
  </si>
  <si>
    <t>Essi Tulonen</t>
  </si>
  <si>
    <t>Kai Vorma / Jaakko Räikkälä</t>
  </si>
  <si>
    <t>Sakari Kotola</t>
  </si>
  <si>
    <t>Hanna Kotola, Sonja Sahlsten, Mikko Uusi-Kyyny</t>
  </si>
  <si>
    <t>Otto Kotola</t>
  </si>
  <si>
    <t>Peter Kling</t>
  </si>
  <si>
    <t>Sonja Sahlsten</t>
  </si>
  <si>
    <t>Kristian Loise</t>
  </si>
  <si>
    <t>Emmi Kosomaa</t>
  </si>
  <si>
    <t>Kirsikka Vaajakallio</t>
  </si>
  <si>
    <t>Jani Lehmuskoski</t>
  </si>
  <si>
    <t>Antti Korhonen / Sonja Sahlsten</t>
  </si>
  <si>
    <t>Hannu Mäki</t>
  </si>
  <si>
    <t>Keulakuva</t>
  </si>
  <si>
    <t>Teemu Jaakkola / Liisa Itkonen</t>
  </si>
  <si>
    <t>Lentävä Hollantilainen</t>
  </si>
  <si>
    <t>Kai Vorma / Liisa Itkonen</t>
  </si>
  <si>
    <t>Gustav Adolf Hylkypuisto</t>
  </si>
  <si>
    <t>T-54 KLJUZ</t>
  </si>
  <si>
    <t>Jarkko Helin / Jani Averbach</t>
  </si>
  <si>
    <t>Nyckelvikintie 79, Porvoo</t>
  </si>
  <si>
    <t>Komsomolets</t>
  </si>
  <si>
    <t>Ian Leiman / Teemu Lahti</t>
  </si>
  <si>
    <t>Kattilajärvi Espoo</t>
  </si>
  <si>
    <t>Maria</t>
  </si>
  <si>
    <t>Tornator I</t>
  </si>
  <si>
    <t>Kai Vorma/Tero Tikka</t>
  </si>
  <si>
    <t>Anssi Villa</t>
  </si>
  <si>
    <t>Taistensalmi</t>
  </si>
  <si>
    <t>Mikkelin urheilusukeltajat</t>
  </si>
  <si>
    <t>Karkauslahti, Mikkeli</t>
  </si>
  <si>
    <t>Henna Hietanen</t>
  </si>
  <si>
    <t>Riuttasaaren Jyrkänne</t>
  </si>
  <si>
    <t>Klasu</t>
  </si>
  <si>
    <t>Sundsborg</t>
  </si>
  <si>
    <t>DT</t>
  </si>
  <si>
    <t>Ari Kapanen</t>
  </si>
  <si>
    <t>Malmströmin hollantilainen</t>
  </si>
  <si>
    <t>Tykit ja lautakasa</t>
  </si>
  <si>
    <t>Oliva</t>
  </si>
  <si>
    <t>Lauri Närenneva</t>
  </si>
  <si>
    <t xml:space="preserve">Park Victory   </t>
  </si>
  <si>
    <t>Jaakko Räikkölä</t>
  </si>
  <si>
    <t>Park Victory </t>
  </si>
  <si>
    <t>Capitano</t>
  </si>
  <si>
    <t>Mikko Uusi-Kyyny</t>
  </si>
  <si>
    <t>Matkakompura</t>
  </si>
  <si>
    <t>Hannu Valo</t>
  </si>
  <si>
    <t>Kausikortti</t>
  </si>
  <si>
    <t>Käyttäjä maksaa</t>
  </si>
  <si>
    <t>Pullotäytöt (kpl)</t>
  </si>
  <si>
    <t>Venekeikat (kpl)</t>
  </si>
  <si>
    <t>Pullotäytöt (€)</t>
  </si>
  <si>
    <t>Venekeikat (€)</t>
  </si>
  <si>
    <t>Yhteensä (€)</t>
  </si>
  <si>
    <t>Viite</t>
  </si>
  <si>
    <t>Paine</t>
  </si>
  <si>
    <t>Laskutetaan</t>
  </si>
  <si>
    <t>Laskutettavat veneet</t>
  </si>
  <si>
    <t>Markus Pasula *vieraileva sukeltaja</t>
  </si>
  <si>
    <t>Hinnat</t>
  </si>
  <si>
    <t>Pullotäyttö</t>
  </si>
  <si>
    <t>Venekeikka</t>
  </si>
  <si>
    <t>Yhteensä</t>
  </si>
  <si>
    <t>Tarkistus</t>
  </si>
  <si>
    <t>Alennus</t>
  </si>
  <si>
    <t>Hintakatto</t>
  </si>
  <si>
    <t>Ville Kauhanen</t>
  </si>
  <si>
    <t>ilmari.harilainen@aalto.fi</t>
  </si>
  <si>
    <t>pasi.reisto@iki.fi</t>
  </si>
  <si>
    <t>jani.lehmuskoski@iki.fi</t>
  </si>
  <si>
    <t>tptoivon@gmail.com</t>
  </si>
  <si>
    <t>mikko.vuorela@iki.fi</t>
  </si>
  <si>
    <t>mikko.vormala@gmail.com</t>
  </si>
  <si>
    <t>teemu.jaakkola@iki.fi</t>
  </si>
  <si>
    <t>ville.jarvinen@iki.fi</t>
  </si>
  <si>
    <t>ianleiman@gmail.com</t>
  </si>
  <si>
    <t>kirsikka.vaajakallio@hellon.com</t>
  </si>
  <si>
    <t>apkinnun@gmail.com</t>
  </si>
  <si>
    <t>cemo.timucin@gmail.com</t>
  </si>
  <si>
    <t>tulessie@gmail.com</t>
  </si>
  <si>
    <t>klaus.berghem@gmail.com</t>
  </si>
  <si>
    <t>soili.vesanen@gmail.com</t>
  </si>
  <si>
    <t>pirkko.kekalainen@gmail.com</t>
  </si>
  <si>
    <t>joonas.lehtimaki@me.com</t>
  </si>
  <si>
    <t>jari.isaksson@aalto.fi</t>
  </si>
  <si>
    <t>ukko.liukkonen@iki.fi</t>
  </si>
  <si>
    <t>jerry.airaksinen@aalto.fi</t>
  </si>
  <si>
    <t>santtu.sipila@minormusic.fi</t>
  </si>
  <si>
    <t>ukyllonen@gmail.com</t>
  </si>
  <si>
    <t>matti.nurmi@aalto.fi</t>
  </si>
  <si>
    <t>RoopeF@bastu.net</t>
  </si>
  <si>
    <t>peter.kling@afconsult.com</t>
  </si>
  <si>
    <t>sakari.kotola@iki.fi</t>
  </si>
  <si>
    <t>jouni.polkko@fmi.fi</t>
  </si>
  <si>
    <t>ttsalo@iki.fi</t>
  </si>
  <si>
    <t>mikko.voipio@iki.fi</t>
  </si>
  <si>
    <t>vode@iki.fi</t>
  </si>
  <si>
    <t>jouni.leppakases@iki.fi</t>
  </si>
  <si>
    <t>joonas.arponen@iki.fi</t>
  </si>
  <si>
    <t>sauli@samila.net</t>
  </si>
  <si>
    <t>teemu.ojalehto@gmail.com</t>
  </si>
  <si>
    <t>hannu.valo@iki.fi</t>
  </si>
  <si>
    <t>mailiina@iki.fi</t>
  </si>
  <si>
    <t>jaakko.raikkala@gmail.com</t>
  </si>
  <si>
    <t>lauri.nareneva@iki.fi</t>
  </si>
  <si>
    <t>antti.korhone@gmail.com</t>
  </si>
  <si>
    <t>marcin.dobrucki@gmail.com</t>
  </si>
  <si>
    <t>sonja.k.sahlsten@gmail.com</t>
  </si>
  <si>
    <t>maija.tiitinen@iki.fi</t>
  </si>
  <si>
    <t>pipsa.hellemaa@iki.fi</t>
  </si>
  <si>
    <t>thlahti@gmail.com</t>
  </si>
  <si>
    <t>mikko.kyro@iki.fi</t>
  </si>
  <si>
    <t>mikko.m.koskinen@iki.fi</t>
  </si>
  <si>
    <t>ville@fakegraphics.com</t>
  </si>
  <si>
    <t>sven.willgren@iki.fi</t>
  </si>
  <si>
    <t>hmaki@cc.hut.fi</t>
  </si>
  <si>
    <t>lauri.voipio@iki.fi</t>
  </si>
  <si>
    <t>pasipekonen@gmail.com</t>
  </si>
  <si>
    <t>joonas.kuusela@iki.fi</t>
  </si>
  <si>
    <t>li@iki.fi</t>
  </si>
  <si>
    <t>jaa@jaa.iki.fi</t>
  </si>
  <si>
    <t>juhnis@iki.fi</t>
  </si>
  <si>
    <t>tero.tikka@aalto.fi</t>
  </si>
  <si>
    <t>ville.peltokorpi@helsinki.fi</t>
  </si>
  <si>
    <t>jrkk.helin@gmail.com</t>
  </si>
  <si>
    <t>juhani.tenhunen@me.com</t>
  </si>
  <si>
    <t>pekka.huhta@sihistin.fi</t>
  </si>
  <si>
    <t>jouni.valtonen@aalto.fi</t>
  </si>
  <si>
    <t>rroope.halonen@gmail.com</t>
  </si>
  <si>
    <t>matias.korkka@aalto.fi</t>
  </si>
  <si>
    <t>camilla.leiman@windowslive.com</t>
  </si>
  <si>
    <t>Email</t>
  </si>
  <si>
    <t>(LSPK 2/2)</t>
  </si>
  <si>
    <t>Patrik Waenerberg</t>
  </si>
  <si>
    <t>annemaaria.pitkanen@gmail.com</t>
  </si>
  <si>
    <t>juho.o.lappalainen@gmail.com</t>
  </si>
  <si>
    <t>lauri.jaaskelainen@aalto.fi</t>
  </si>
  <si>
    <t>mikkolix@gmail.com</t>
  </si>
  <si>
    <t>teemu.valisalmi@nbl.fi</t>
  </si>
  <si>
    <t>mikko.uusikyyny@gmail.com</t>
  </si>
  <si>
    <t>emmi.eronen@elisanet.fi</t>
  </si>
  <si>
    <t>patrik.waenerberg@gmail.com</t>
  </si>
  <si>
    <t>timo@salmelainen.com</t>
  </si>
  <si>
    <t>Status</t>
  </si>
  <si>
    <t>Opiskelija</t>
  </si>
  <si>
    <t>Aika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</si>
</sst>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[$€-2]\ * #,##0.00_-;\-[$€-2]\ * #,##0.00_-;_-[$€-2]\ * &quot;-&quot;??_-;_-@_-"/>
    <numFmt numFmtId="165" formatCode="[$-F400]h:mm:ss\ AM/PM"/>
    <numFmt numFmtId="166" formatCode="#,##0.00\ [$€-40B]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1">
    <xf numFmtId="0" fontId="0" fillId="0" borderId="0" xfId="0"/>
    <xf numFmtId="14" fontId="0" fillId="0" borderId="0" xfId="0" applyNumberFormat="1"/>
    <xf numFmtId="0" fontId="2" fillId="0" borderId="0" xfId="0" applyFont="1"/>
    <xf numFmtId="164" fontId="0" fillId="0" borderId="0" xfId="0" applyNumberFormat="1"/>
    <xf numFmtId="165" fontId="2" fillId="0" borderId="0" xfId="0" applyNumberFormat="1" applyFont="1"/>
    <xf numFmtId="165" fontId="0" fillId="0" borderId="0" xfId="0" applyNumberFormat="1"/>
    <xf numFmtId="9" fontId="0" fillId="0" borderId="0" xfId="1" applyFont="1"/>
    <xf numFmtId="0" fontId="0" fillId="0" borderId="0" xfId="0"/>
    <xf numFmtId="9" fontId="0" fillId="0" borderId="0" xfId="0" applyNumberFormat="1"/>
    <xf numFmtId="166" fontId="0" fillId="0" borderId="0" xfId="0" applyNumberFormat="1"/>
    <xf numFmtId="0" fontId="3" fillId="0" borderId="0" xfId="2"/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71"/>
  <sheetViews>
    <sheetView workbookViewId="0">
      <selection activeCell="C9" sqref="C9"/>
    </sheetView>
  </sheetViews>
  <sheetFormatPr defaultColWidth="14.7109375" defaultRowHeight="15" x14ac:dyDescent="0.25"/>
  <sheetData>
    <row r="1" spans="1:7" s="2" customFormat="1" x14ac:dyDescent="0.25">
      <c r="A1" s="2" t="s">
        <v>84</v>
      </c>
      <c r="B1" s="2" t="s">
        <v>85</v>
      </c>
      <c r="C1" s="2" t="s">
        <v>210</v>
      </c>
      <c r="D1" s="2" t="s">
        <v>86</v>
      </c>
      <c r="E1" s="2" t="s">
        <v>87</v>
      </c>
      <c r="F1" s="2" t="s">
        <v>89</v>
      </c>
      <c r="G1" s="2" t="s">
        <v>211</v>
      </c>
    </row>
    <row r="2" spans="1:7" x14ac:dyDescent="0.25">
      <c r="A2" s="1">
        <v>42737</v>
      </c>
      <c r="B2" t="s">
        <v>0</v>
      </c>
      <c r="C2">
        <v>300</v>
      </c>
      <c r="D2">
        <v>14</v>
      </c>
      <c r="E2" t="s">
        <v>88</v>
      </c>
      <c r="F2" t="s">
        <v>203</v>
      </c>
      <c r="G2">
        <f>IF(F2=$F$2,1,0)</f>
        <v>1</v>
      </c>
    </row>
    <row r="3" spans="1:7" x14ac:dyDescent="0.25">
      <c r="A3" s="1">
        <v>42372</v>
      </c>
      <c r="B3" t="s">
        <v>1</v>
      </c>
      <c r="C3">
        <v>200</v>
      </c>
      <c r="D3">
        <v>12</v>
      </c>
      <c r="E3" t="s">
        <v>88</v>
      </c>
      <c r="F3" t="s">
        <v>203</v>
      </c>
      <c r="G3">
        <f t="shared" ref="G3:G66" si="0">IF(F3=$F$2,1,0)</f>
        <v>1</v>
      </c>
    </row>
    <row r="4" spans="1:7" x14ac:dyDescent="0.25">
      <c r="A4" s="1">
        <v>42372</v>
      </c>
      <c r="B4" t="s">
        <v>2</v>
      </c>
      <c r="C4">
        <v>200</v>
      </c>
      <c r="D4">
        <v>24</v>
      </c>
      <c r="E4" t="s">
        <v>88</v>
      </c>
      <c r="F4" t="s">
        <v>203</v>
      </c>
      <c r="G4">
        <f t="shared" si="0"/>
        <v>1</v>
      </c>
    </row>
    <row r="5" spans="1:7" x14ac:dyDescent="0.25">
      <c r="A5" s="1">
        <v>42379</v>
      </c>
      <c r="B5" t="s">
        <v>3</v>
      </c>
      <c r="C5">
        <v>200</v>
      </c>
      <c r="D5">
        <v>7</v>
      </c>
      <c r="E5" t="s">
        <v>88</v>
      </c>
      <c r="F5" t="s">
        <v>203</v>
      </c>
      <c r="G5">
        <f t="shared" si="0"/>
        <v>1</v>
      </c>
    </row>
    <row r="6" spans="1:7" x14ac:dyDescent="0.25">
      <c r="A6" s="1">
        <v>42379</v>
      </c>
      <c r="B6" t="s">
        <v>3</v>
      </c>
      <c r="C6">
        <v>200</v>
      </c>
      <c r="D6">
        <v>11</v>
      </c>
      <c r="E6" t="s">
        <v>88</v>
      </c>
      <c r="F6" t="s">
        <v>203</v>
      </c>
      <c r="G6">
        <f t="shared" si="0"/>
        <v>1</v>
      </c>
    </row>
    <row r="7" spans="1:7" x14ac:dyDescent="0.25">
      <c r="A7" s="1">
        <v>42379</v>
      </c>
      <c r="B7" t="s">
        <v>3</v>
      </c>
      <c r="C7">
        <v>200</v>
      </c>
      <c r="D7">
        <v>30</v>
      </c>
      <c r="E7" t="s">
        <v>88</v>
      </c>
      <c r="F7" t="s">
        <v>203</v>
      </c>
      <c r="G7">
        <f t="shared" si="0"/>
        <v>1</v>
      </c>
    </row>
    <row r="8" spans="1:7" x14ac:dyDescent="0.25">
      <c r="A8" s="1">
        <v>42379</v>
      </c>
      <c r="B8" t="s">
        <v>3</v>
      </c>
      <c r="C8">
        <v>200</v>
      </c>
      <c r="D8">
        <v>11</v>
      </c>
      <c r="E8" t="s">
        <v>88</v>
      </c>
      <c r="F8" t="s">
        <v>203</v>
      </c>
      <c r="G8">
        <f t="shared" si="0"/>
        <v>1</v>
      </c>
    </row>
    <row r="9" spans="1:7" x14ac:dyDescent="0.25">
      <c r="A9" s="1">
        <v>42387</v>
      </c>
      <c r="B9" t="s">
        <v>3</v>
      </c>
      <c r="C9">
        <v>200</v>
      </c>
      <c r="D9">
        <v>11</v>
      </c>
      <c r="E9" t="s">
        <v>88</v>
      </c>
      <c r="F9" t="s">
        <v>203</v>
      </c>
      <c r="G9">
        <f t="shared" si="0"/>
        <v>1</v>
      </c>
    </row>
    <row r="10" spans="1:7" x14ac:dyDescent="0.25">
      <c r="A10" s="1">
        <v>42387</v>
      </c>
      <c r="B10" t="s">
        <v>3</v>
      </c>
      <c r="C10">
        <v>200</v>
      </c>
      <c r="D10">
        <v>11</v>
      </c>
      <c r="E10" t="s">
        <v>88</v>
      </c>
      <c r="F10" t="s">
        <v>203</v>
      </c>
      <c r="G10">
        <f t="shared" si="0"/>
        <v>1</v>
      </c>
    </row>
    <row r="11" spans="1:7" x14ac:dyDescent="0.25">
      <c r="A11" s="1">
        <v>42389</v>
      </c>
      <c r="B11" t="s">
        <v>4</v>
      </c>
      <c r="C11">
        <v>200</v>
      </c>
      <c r="D11">
        <v>11</v>
      </c>
      <c r="E11" t="s">
        <v>88</v>
      </c>
      <c r="F11" t="s">
        <v>203</v>
      </c>
      <c r="G11">
        <f t="shared" si="0"/>
        <v>1</v>
      </c>
    </row>
    <row r="12" spans="1:7" x14ac:dyDescent="0.25">
      <c r="A12" s="1">
        <v>42389</v>
      </c>
      <c r="B12" t="s">
        <v>4</v>
      </c>
      <c r="C12">
        <v>200</v>
      </c>
      <c r="D12">
        <v>7</v>
      </c>
      <c r="E12" t="s">
        <v>88</v>
      </c>
      <c r="F12" t="s">
        <v>203</v>
      </c>
      <c r="G12">
        <f t="shared" si="0"/>
        <v>1</v>
      </c>
    </row>
    <row r="13" spans="1:7" x14ac:dyDescent="0.25">
      <c r="A13" s="1">
        <v>42389</v>
      </c>
      <c r="B13" t="s">
        <v>4</v>
      </c>
      <c r="C13">
        <v>200</v>
      </c>
      <c r="D13">
        <v>36</v>
      </c>
      <c r="E13" t="s">
        <v>88</v>
      </c>
      <c r="F13" t="s">
        <v>203</v>
      </c>
      <c r="G13">
        <f t="shared" si="0"/>
        <v>1</v>
      </c>
    </row>
    <row r="14" spans="1:7" x14ac:dyDescent="0.25">
      <c r="A14" s="1">
        <v>42389</v>
      </c>
      <c r="B14" t="s">
        <v>4</v>
      </c>
      <c r="C14">
        <v>200</v>
      </c>
      <c r="D14">
        <v>11</v>
      </c>
      <c r="E14" t="s">
        <v>88</v>
      </c>
      <c r="F14" t="s">
        <v>203</v>
      </c>
      <c r="G14">
        <f t="shared" si="0"/>
        <v>1</v>
      </c>
    </row>
    <row r="15" spans="1:7" x14ac:dyDescent="0.25">
      <c r="A15" s="1">
        <v>42389</v>
      </c>
      <c r="B15" t="s">
        <v>5</v>
      </c>
      <c r="C15">
        <v>200</v>
      </c>
      <c r="D15">
        <v>11</v>
      </c>
      <c r="E15" t="s">
        <v>88</v>
      </c>
      <c r="F15" t="s">
        <v>203</v>
      </c>
      <c r="G15">
        <f t="shared" si="0"/>
        <v>1</v>
      </c>
    </row>
    <row r="16" spans="1:7" x14ac:dyDescent="0.25">
      <c r="A16" s="1">
        <v>42389</v>
      </c>
      <c r="B16" t="s">
        <v>5</v>
      </c>
      <c r="C16">
        <v>200</v>
      </c>
      <c r="D16">
        <v>20</v>
      </c>
      <c r="E16" t="s">
        <v>88</v>
      </c>
      <c r="F16" t="s">
        <v>203</v>
      </c>
      <c r="G16">
        <f t="shared" si="0"/>
        <v>1</v>
      </c>
    </row>
    <row r="17" spans="1:7" x14ac:dyDescent="0.25">
      <c r="A17" s="1">
        <v>42389</v>
      </c>
      <c r="B17" t="s">
        <v>3</v>
      </c>
      <c r="C17">
        <v>200</v>
      </c>
      <c r="D17">
        <v>11</v>
      </c>
      <c r="E17" t="s">
        <v>88</v>
      </c>
      <c r="F17" t="s">
        <v>203</v>
      </c>
      <c r="G17">
        <f t="shared" si="0"/>
        <v>1</v>
      </c>
    </row>
    <row r="18" spans="1:7" x14ac:dyDescent="0.25">
      <c r="A18" s="1">
        <v>42397</v>
      </c>
      <c r="B18" t="s">
        <v>3</v>
      </c>
      <c r="C18">
        <v>200</v>
      </c>
      <c r="D18">
        <v>11</v>
      </c>
      <c r="E18" t="s">
        <v>88</v>
      </c>
      <c r="F18" t="s">
        <v>203</v>
      </c>
      <c r="G18">
        <f t="shared" si="0"/>
        <v>1</v>
      </c>
    </row>
    <row r="19" spans="1:7" x14ac:dyDescent="0.25">
      <c r="A19" s="1">
        <v>42397</v>
      </c>
      <c r="B19" t="s">
        <v>3</v>
      </c>
      <c r="C19">
        <v>200</v>
      </c>
      <c r="D19">
        <v>36</v>
      </c>
      <c r="E19" t="s">
        <v>88</v>
      </c>
      <c r="F19" t="s">
        <v>203</v>
      </c>
      <c r="G19">
        <f t="shared" si="0"/>
        <v>1</v>
      </c>
    </row>
    <row r="20" spans="1:7" x14ac:dyDescent="0.25">
      <c r="A20" s="1">
        <v>42401</v>
      </c>
      <c r="B20" t="s">
        <v>6</v>
      </c>
      <c r="C20">
        <v>232</v>
      </c>
      <c r="D20">
        <v>17</v>
      </c>
      <c r="E20" t="s">
        <v>88</v>
      </c>
      <c r="F20" t="s">
        <v>90</v>
      </c>
      <c r="G20">
        <f t="shared" si="0"/>
        <v>0</v>
      </c>
    </row>
    <row r="21" spans="1:7" x14ac:dyDescent="0.25">
      <c r="A21" s="1">
        <v>42402</v>
      </c>
      <c r="B21" t="s">
        <v>7</v>
      </c>
      <c r="C21">
        <v>300</v>
      </c>
      <c r="D21">
        <v>10</v>
      </c>
      <c r="E21" t="s">
        <v>88</v>
      </c>
      <c r="F21" t="s">
        <v>90</v>
      </c>
      <c r="G21">
        <f t="shared" si="0"/>
        <v>0</v>
      </c>
    </row>
    <row r="22" spans="1:7" x14ac:dyDescent="0.25">
      <c r="A22" s="1">
        <v>42402</v>
      </c>
      <c r="B22" t="s">
        <v>8</v>
      </c>
      <c r="C22">
        <v>200</v>
      </c>
      <c r="D22">
        <v>17</v>
      </c>
      <c r="E22" t="s">
        <v>88</v>
      </c>
      <c r="F22" t="s">
        <v>90</v>
      </c>
      <c r="G22">
        <f t="shared" si="0"/>
        <v>0</v>
      </c>
    </row>
    <row r="23" spans="1:7" x14ac:dyDescent="0.25">
      <c r="A23" s="1">
        <v>42416</v>
      </c>
      <c r="B23" t="s">
        <v>9</v>
      </c>
      <c r="C23">
        <v>200</v>
      </c>
      <c r="D23">
        <v>24</v>
      </c>
      <c r="E23" t="s">
        <v>88</v>
      </c>
      <c r="F23" t="s">
        <v>90</v>
      </c>
      <c r="G23">
        <f t="shared" si="0"/>
        <v>0</v>
      </c>
    </row>
    <row r="24" spans="1:7" x14ac:dyDescent="0.25">
      <c r="A24" s="1">
        <v>42416</v>
      </c>
      <c r="B24" t="s">
        <v>3</v>
      </c>
      <c r="C24">
        <v>200</v>
      </c>
      <c r="D24">
        <v>24</v>
      </c>
      <c r="E24" t="s">
        <v>88</v>
      </c>
      <c r="F24" t="s">
        <v>203</v>
      </c>
      <c r="G24">
        <f t="shared" si="0"/>
        <v>1</v>
      </c>
    </row>
    <row r="25" spans="1:7" x14ac:dyDescent="0.25">
      <c r="A25" s="1">
        <v>42416</v>
      </c>
      <c r="B25" t="s">
        <v>3</v>
      </c>
      <c r="C25">
        <v>200</v>
      </c>
      <c r="D25">
        <v>11</v>
      </c>
      <c r="E25" t="s">
        <v>88</v>
      </c>
      <c r="F25" t="s">
        <v>203</v>
      </c>
      <c r="G25">
        <f t="shared" si="0"/>
        <v>1</v>
      </c>
    </row>
    <row r="26" spans="1:7" x14ac:dyDescent="0.25">
      <c r="A26" s="1">
        <v>42416</v>
      </c>
      <c r="B26" t="s">
        <v>3</v>
      </c>
      <c r="C26">
        <v>200</v>
      </c>
      <c r="D26">
        <v>11</v>
      </c>
      <c r="E26" t="s">
        <v>88</v>
      </c>
      <c r="F26" t="s">
        <v>203</v>
      </c>
      <c r="G26">
        <f t="shared" si="0"/>
        <v>1</v>
      </c>
    </row>
    <row r="27" spans="1:7" x14ac:dyDescent="0.25">
      <c r="A27" s="1">
        <v>42417</v>
      </c>
      <c r="B27" t="s">
        <v>1</v>
      </c>
      <c r="C27">
        <v>200</v>
      </c>
      <c r="D27">
        <v>24</v>
      </c>
      <c r="E27" t="s">
        <v>88</v>
      </c>
      <c r="F27" t="s">
        <v>203</v>
      </c>
      <c r="G27">
        <f t="shared" si="0"/>
        <v>1</v>
      </c>
    </row>
    <row r="28" spans="1:7" x14ac:dyDescent="0.25">
      <c r="A28" s="1">
        <v>42417</v>
      </c>
      <c r="B28" t="s">
        <v>1</v>
      </c>
      <c r="C28">
        <v>200</v>
      </c>
      <c r="D28">
        <v>24</v>
      </c>
      <c r="E28" t="s">
        <v>88</v>
      </c>
      <c r="F28" t="s">
        <v>203</v>
      </c>
      <c r="G28">
        <f t="shared" si="0"/>
        <v>1</v>
      </c>
    </row>
    <row r="29" spans="1:7" x14ac:dyDescent="0.25">
      <c r="A29" s="1">
        <v>42420</v>
      </c>
      <c r="B29" t="s">
        <v>10</v>
      </c>
      <c r="D29">
        <v>24</v>
      </c>
      <c r="E29" t="s">
        <v>88</v>
      </c>
      <c r="F29" t="s">
        <v>203</v>
      </c>
      <c r="G29">
        <f t="shared" si="0"/>
        <v>1</v>
      </c>
    </row>
    <row r="30" spans="1:7" x14ac:dyDescent="0.25">
      <c r="A30" s="1">
        <v>42420</v>
      </c>
      <c r="B30" t="s">
        <v>10</v>
      </c>
      <c r="D30">
        <v>24</v>
      </c>
      <c r="E30" t="s">
        <v>88</v>
      </c>
      <c r="F30" t="s">
        <v>203</v>
      </c>
      <c r="G30">
        <f t="shared" si="0"/>
        <v>1</v>
      </c>
    </row>
    <row r="31" spans="1:7" x14ac:dyDescent="0.25">
      <c r="A31" s="1">
        <v>42421</v>
      </c>
      <c r="B31" t="s">
        <v>11</v>
      </c>
      <c r="D31">
        <v>24</v>
      </c>
      <c r="E31" t="s">
        <v>88</v>
      </c>
      <c r="F31" t="s">
        <v>203</v>
      </c>
      <c r="G31">
        <f t="shared" si="0"/>
        <v>1</v>
      </c>
    </row>
    <row r="32" spans="1:7" x14ac:dyDescent="0.25">
      <c r="A32" s="1">
        <v>42421</v>
      </c>
      <c r="B32" t="s">
        <v>1</v>
      </c>
      <c r="D32">
        <v>24</v>
      </c>
      <c r="E32" t="s">
        <v>88</v>
      </c>
      <c r="F32" t="s">
        <v>203</v>
      </c>
      <c r="G32">
        <f t="shared" si="0"/>
        <v>1</v>
      </c>
    </row>
    <row r="33" spans="1:7" x14ac:dyDescent="0.25">
      <c r="A33" s="1">
        <v>42427</v>
      </c>
      <c r="B33" t="s">
        <v>12</v>
      </c>
      <c r="E33" t="s">
        <v>88</v>
      </c>
      <c r="F33" t="s">
        <v>90</v>
      </c>
      <c r="G33">
        <f t="shared" si="0"/>
        <v>0</v>
      </c>
    </row>
    <row r="34" spans="1:7" x14ac:dyDescent="0.25">
      <c r="A34" s="1">
        <v>42427</v>
      </c>
      <c r="B34" t="s">
        <v>13</v>
      </c>
      <c r="D34">
        <v>12</v>
      </c>
      <c r="E34" t="s">
        <v>88</v>
      </c>
      <c r="F34" t="s">
        <v>90</v>
      </c>
      <c r="G34">
        <f t="shared" si="0"/>
        <v>0</v>
      </c>
    </row>
    <row r="35" spans="1:7" x14ac:dyDescent="0.25">
      <c r="A35" s="1">
        <v>42427</v>
      </c>
      <c r="B35" t="s">
        <v>13</v>
      </c>
      <c r="D35">
        <v>10</v>
      </c>
      <c r="E35" t="s">
        <v>88</v>
      </c>
      <c r="F35" t="s">
        <v>90</v>
      </c>
      <c r="G35">
        <f t="shared" si="0"/>
        <v>0</v>
      </c>
    </row>
    <row r="36" spans="1:7" x14ac:dyDescent="0.25">
      <c r="A36" s="1">
        <v>42427</v>
      </c>
      <c r="B36" t="s">
        <v>13</v>
      </c>
      <c r="D36">
        <v>10</v>
      </c>
      <c r="E36" t="s">
        <v>88</v>
      </c>
      <c r="F36" t="s">
        <v>90</v>
      </c>
      <c r="G36">
        <f t="shared" si="0"/>
        <v>0</v>
      </c>
    </row>
    <row r="37" spans="1:7" x14ac:dyDescent="0.25">
      <c r="A37" s="1">
        <v>42427</v>
      </c>
      <c r="B37" t="s">
        <v>10</v>
      </c>
      <c r="D37">
        <v>24</v>
      </c>
      <c r="E37" t="s">
        <v>88</v>
      </c>
      <c r="F37" t="s">
        <v>203</v>
      </c>
      <c r="G37">
        <f t="shared" si="0"/>
        <v>1</v>
      </c>
    </row>
    <row r="38" spans="1:7" x14ac:dyDescent="0.25">
      <c r="A38" s="1">
        <v>42429</v>
      </c>
      <c r="B38" t="s">
        <v>5</v>
      </c>
      <c r="D38">
        <v>24</v>
      </c>
      <c r="E38" t="s">
        <v>88</v>
      </c>
      <c r="F38" t="s">
        <v>203</v>
      </c>
      <c r="G38">
        <f t="shared" si="0"/>
        <v>1</v>
      </c>
    </row>
    <row r="39" spans="1:7" x14ac:dyDescent="0.25">
      <c r="A39" s="1">
        <v>42429</v>
      </c>
      <c r="B39" t="s">
        <v>5</v>
      </c>
      <c r="D39">
        <v>11</v>
      </c>
      <c r="E39" t="s">
        <v>88</v>
      </c>
      <c r="F39" t="s">
        <v>203</v>
      </c>
      <c r="G39">
        <f t="shared" si="0"/>
        <v>1</v>
      </c>
    </row>
    <row r="40" spans="1:7" x14ac:dyDescent="0.25">
      <c r="A40" s="1">
        <v>42429</v>
      </c>
      <c r="B40" t="s">
        <v>14</v>
      </c>
      <c r="D40">
        <v>14</v>
      </c>
      <c r="E40" t="s">
        <v>88</v>
      </c>
      <c r="F40" t="s">
        <v>90</v>
      </c>
      <c r="G40">
        <f t="shared" si="0"/>
        <v>0</v>
      </c>
    </row>
    <row r="41" spans="1:7" x14ac:dyDescent="0.25">
      <c r="A41" s="1">
        <v>42429</v>
      </c>
      <c r="B41" t="s">
        <v>15</v>
      </c>
      <c r="D41">
        <v>14</v>
      </c>
      <c r="E41" t="s">
        <v>88</v>
      </c>
      <c r="F41" t="s">
        <v>90</v>
      </c>
      <c r="G41">
        <f t="shared" si="0"/>
        <v>0</v>
      </c>
    </row>
    <row r="42" spans="1:7" x14ac:dyDescent="0.25">
      <c r="A42" s="1">
        <v>42429</v>
      </c>
      <c r="B42" t="s">
        <v>16</v>
      </c>
      <c r="D42">
        <v>12</v>
      </c>
      <c r="E42" t="s">
        <v>88</v>
      </c>
      <c r="F42" t="s">
        <v>90</v>
      </c>
      <c r="G42">
        <f t="shared" si="0"/>
        <v>0</v>
      </c>
    </row>
    <row r="43" spans="1:7" x14ac:dyDescent="0.25">
      <c r="A43" s="1">
        <v>42429</v>
      </c>
      <c r="B43" t="s">
        <v>16</v>
      </c>
      <c r="D43">
        <v>12</v>
      </c>
      <c r="E43" t="s">
        <v>88</v>
      </c>
      <c r="F43" t="s">
        <v>90</v>
      </c>
      <c r="G43">
        <f t="shared" si="0"/>
        <v>0</v>
      </c>
    </row>
    <row r="44" spans="1:7" x14ac:dyDescent="0.25">
      <c r="A44" s="1">
        <v>42429</v>
      </c>
      <c r="B44" t="s">
        <v>16</v>
      </c>
      <c r="D44">
        <v>12</v>
      </c>
      <c r="E44" t="s">
        <v>88</v>
      </c>
      <c r="F44" t="s">
        <v>90</v>
      </c>
      <c r="G44">
        <f t="shared" si="0"/>
        <v>0</v>
      </c>
    </row>
    <row r="45" spans="1:7" x14ac:dyDescent="0.25">
      <c r="A45" s="1">
        <v>42430</v>
      </c>
      <c r="B45" t="s">
        <v>17</v>
      </c>
      <c r="D45">
        <v>17</v>
      </c>
      <c r="E45" t="s">
        <v>88</v>
      </c>
      <c r="F45" t="s">
        <v>90</v>
      </c>
      <c r="G45">
        <f t="shared" si="0"/>
        <v>0</v>
      </c>
    </row>
    <row r="46" spans="1:7" x14ac:dyDescent="0.25">
      <c r="A46" s="1">
        <v>42430</v>
      </c>
      <c r="B46" t="s">
        <v>19</v>
      </c>
      <c r="D46">
        <v>10</v>
      </c>
      <c r="E46" t="s">
        <v>88</v>
      </c>
      <c r="F46" t="s">
        <v>90</v>
      </c>
      <c r="G46">
        <f t="shared" si="0"/>
        <v>0</v>
      </c>
    </row>
    <row r="47" spans="1:7" x14ac:dyDescent="0.25">
      <c r="A47" s="1">
        <v>42430</v>
      </c>
      <c r="B47" t="s">
        <v>18</v>
      </c>
      <c r="D47">
        <v>12</v>
      </c>
      <c r="E47" t="s">
        <v>88</v>
      </c>
      <c r="F47" t="s">
        <v>90</v>
      </c>
      <c r="G47">
        <f t="shared" si="0"/>
        <v>0</v>
      </c>
    </row>
    <row r="48" spans="1:7" x14ac:dyDescent="0.25">
      <c r="A48" s="1">
        <v>42430</v>
      </c>
      <c r="B48" t="s">
        <v>18</v>
      </c>
      <c r="D48">
        <v>12</v>
      </c>
      <c r="E48" t="s">
        <v>88</v>
      </c>
      <c r="F48" t="s">
        <v>90</v>
      </c>
      <c r="G48">
        <f t="shared" si="0"/>
        <v>0</v>
      </c>
    </row>
    <row r="49" spans="1:7" x14ac:dyDescent="0.25">
      <c r="A49" s="1">
        <v>42430</v>
      </c>
      <c r="B49" t="s">
        <v>18</v>
      </c>
      <c r="D49">
        <v>12</v>
      </c>
      <c r="E49" t="s">
        <v>88</v>
      </c>
      <c r="F49" t="s">
        <v>90</v>
      </c>
      <c r="G49">
        <f t="shared" si="0"/>
        <v>0</v>
      </c>
    </row>
    <row r="50" spans="1:7" x14ac:dyDescent="0.25">
      <c r="A50" s="1">
        <v>42430</v>
      </c>
      <c r="B50" t="s">
        <v>18</v>
      </c>
      <c r="D50">
        <v>12</v>
      </c>
      <c r="E50" t="s">
        <v>88</v>
      </c>
      <c r="F50" t="s">
        <v>90</v>
      </c>
      <c r="G50">
        <f t="shared" si="0"/>
        <v>0</v>
      </c>
    </row>
    <row r="51" spans="1:7" x14ac:dyDescent="0.25">
      <c r="A51" s="1">
        <v>42430</v>
      </c>
      <c r="B51" t="s">
        <v>18</v>
      </c>
      <c r="D51">
        <v>10</v>
      </c>
      <c r="E51" t="s">
        <v>88</v>
      </c>
      <c r="F51" t="s">
        <v>90</v>
      </c>
      <c r="G51">
        <f t="shared" si="0"/>
        <v>0</v>
      </c>
    </row>
    <row r="52" spans="1:7" x14ac:dyDescent="0.25">
      <c r="A52" s="1">
        <v>42430</v>
      </c>
      <c r="B52" t="s">
        <v>18</v>
      </c>
      <c r="D52">
        <v>10</v>
      </c>
      <c r="E52" t="s">
        <v>88</v>
      </c>
      <c r="F52" t="s">
        <v>90</v>
      </c>
      <c r="G52">
        <f t="shared" si="0"/>
        <v>0</v>
      </c>
    </row>
    <row r="53" spans="1:7" x14ac:dyDescent="0.25">
      <c r="A53" s="1">
        <v>42431</v>
      </c>
      <c r="B53" t="s">
        <v>4</v>
      </c>
      <c r="D53">
        <v>11</v>
      </c>
      <c r="E53" t="s">
        <v>88</v>
      </c>
      <c r="F53" t="s">
        <v>203</v>
      </c>
      <c r="G53">
        <f t="shared" si="0"/>
        <v>1</v>
      </c>
    </row>
    <row r="54" spans="1:7" x14ac:dyDescent="0.25">
      <c r="A54" s="1">
        <v>42431</v>
      </c>
      <c r="B54" t="s">
        <v>4</v>
      </c>
      <c r="D54">
        <v>24</v>
      </c>
      <c r="E54" t="s">
        <v>88</v>
      </c>
      <c r="F54" t="s">
        <v>203</v>
      </c>
      <c r="G54">
        <f t="shared" si="0"/>
        <v>1</v>
      </c>
    </row>
    <row r="55" spans="1:7" x14ac:dyDescent="0.25">
      <c r="A55" s="1">
        <v>42431</v>
      </c>
      <c r="B55" t="s">
        <v>3</v>
      </c>
      <c r="D55">
        <v>24</v>
      </c>
      <c r="E55" t="s">
        <v>88</v>
      </c>
      <c r="F55" t="s">
        <v>203</v>
      </c>
      <c r="G55">
        <f t="shared" si="0"/>
        <v>1</v>
      </c>
    </row>
    <row r="56" spans="1:7" x14ac:dyDescent="0.25">
      <c r="A56" s="1">
        <v>42431</v>
      </c>
      <c r="B56" t="s">
        <v>3</v>
      </c>
      <c r="D56">
        <v>11</v>
      </c>
      <c r="E56" t="s">
        <v>88</v>
      </c>
      <c r="F56" t="s">
        <v>203</v>
      </c>
      <c r="G56">
        <f t="shared" si="0"/>
        <v>1</v>
      </c>
    </row>
    <row r="57" spans="1:7" x14ac:dyDescent="0.25">
      <c r="A57" s="1">
        <v>42431</v>
      </c>
      <c r="B57" t="s">
        <v>3</v>
      </c>
      <c r="D57">
        <v>11</v>
      </c>
      <c r="E57" t="s">
        <v>88</v>
      </c>
      <c r="F57" t="s">
        <v>203</v>
      </c>
      <c r="G57">
        <f t="shared" si="0"/>
        <v>1</v>
      </c>
    </row>
    <row r="58" spans="1:7" x14ac:dyDescent="0.25">
      <c r="A58" s="1">
        <v>42432</v>
      </c>
      <c r="B58" t="s">
        <v>4</v>
      </c>
      <c r="D58">
        <v>11</v>
      </c>
      <c r="E58" t="s">
        <v>88</v>
      </c>
      <c r="F58" t="s">
        <v>203</v>
      </c>
      <c r="G58">
        <f t="shared" si="0"/>
        <v>1</v>
      </c>
    </row>
    <row r="59" spans="1:7" x14ac:dyDescent="0.25">
      <c r="A59" s="1">
        <v>42434</v>
      </c>
      <c r="B59" t="s">
        <v>10</v>
      </c>
      <c r="D59">
        <v>24</v>
      </c>
      <c r="E59" t="s">
        <v>88</v>
      </c>
      <c r="F59" t="s">
        <v>203</v>
      </c>
      <c r="G59">
        <f t="shared" si="0"/>
        <v>1</v>
      </c>
    </row>
    <row r="60" spans="1:7" x14ac:dyDescent="0.25">
      <c r="A60" s="1">
        <v>42434</v>
      </c>
      <c r="B60" t="s">
        <v>10</v>
      </c>
      <c r="D60">
        <v>24</v>
      </c>
      <c r="E60" t="s">
        <v>88</v>
      </c>
      <c r="F60" t="s">
        <v>203</v>
      </c>
      <c r="G60">
        <f t="shared" si="0"/>
        <v>1</v>
      </c>
    </row>
    <row r="61" spans="1:7" x14ac:dyDescent="0.25">
      <c r="A61" s="1">
        <v>42437</v>
      </c>
      <c r="B61" t="s">
        <v>20</v>
      </c>
      <c r="D61">
        <v>10</v>
      </c>
      <c r="E61" t="s">
        <v>88</v>
      </c>
      <c r="F61" t="s">
        <v>90</v>
      </c>
      <c r="G61">
        <f t="shared" si="0"/>
        <v>0</v>
      </c>
    </row>
    <row r="62" spans="1:7" x14ac:dyDescent="0.25">
      <c r="A62" s="1">
        <v>42437</v>
      </c>
      <c r="B62" t="s">
        <v>21</v>
      </c>
      <c r="D62">
        <v>17</v>
      </c>
      <c r="E62" t="s">
        <v>88</v>
      </c>
      <c r="F62" t="s">
        <v>90</v>
      </c>
      <c r="G62">
        <f t="shared" si="0"/>
        <v>0</v>
      </c>
    </row>
    <row r="63" spans="1:7" x14ac:dyDescent="0.25">
      <c r="A63" s="1">
        <v>42437</v>
      </c>
      <c r="B63" t="s">
        <v>22</v>
      </c>
      <c r="D63">
        <v>12</v>
      </c>
      <c r="E63" t="s">
        <v>88</v>
      </c>
      <c r="F63" t="s">
        <v>90</v>
      </c>
      <c r="G63">
        <f t="shared" si="0"/>
        <v>0</v>
      </c>
    </row>
    <row r="64" spans="1:7" x14ac:dyDescent="0.25">
      <c r="A64" s="1">
        <v>42437</v>
      </c>
      <c r="B64" t="s">
        <v>22</v>
      </c>
      <c r="D64">
        <v>12</v>
      </c>
      <c r="E64" t="s">
        <v>88</v>
      </c>
      <c r="F64" t="s">
        <v>90</v>
      </c>
      <c r="G64">
        <f t="shared" si="0"/>
        <v>0</v>
      </c>
    </row>
    <row r="65" spans="1:7" x14ac:dyDescent="0.25">
      <c r="A65" s="1">
        <v>42437</v>
      </c>
      <c r="B65" t="s">
        <v>22</v>
      </c>
      <c r="D65">
        <v>12</v>
      </c>
      <c r="E65" t="s">
        <v>88</v>
      </c>
      <c r="F65" t="s">
        <v>90</v>
      </c>
      <c r="G65">
        <f t="shared" si="0"/>
        <v>0</v>
      </c>
    </row>
    <row r="66" spans="1:7" x14ac:dyDescent="0.25">
      <c r="A66" s="1">
        <v>42437</v>
      </c>
      <c r="B66" t="s">
        <v>22</v>
      </c>
      <c r="D66">
        <v>10</v>
      </c>
      <c r="E66" t="s">
        <v>88</v>
      </c>
      <c r="F66" t="s">
        <v>90</v>
      </c>
      <c r="G66">
        <f t="shared" si="0"/>
        <v>0</v>
      </c>
    </row>
    <row r="67" spans="1:7" x14ac:dyDescent="0.25">
      <c r="A67" s="1">
        <v>42437</v>
      </c>
      <c r="B67" t="s">
        <v>22</v>
      </c>
      <c r="D67">
        <v>10</v>
      </c>
      <c r="E67" t="s">
        <v>88</v>
      </c>
      <c r="F67" t="s">
        <v>90</v>
      </c>
      <c r="G67">
        <f t="shared" ref="G67:G130" si="1">IF(F67=$F$2,1,0)</f>
        <v>0</v>
      </c>
    </row>
    <row r="68" spans="1:7" x14ac:dyDescent="0.25">
      <c r="A68" s="1">
        <v>42439</v>
      </c>
      <c r="B68" t="s">
        <v>23</v>
      </c>
      <c r="D68">
        <v>17</v>
      </c>
      <c r="E68" t="s">
        <v>88</v>
      </c>
      <c r="F68" t="s">
        <v>203</v>
      </c>
      <c r="G68">
        <f t="shared" si="1"/>
        <v>1</v>
      </c>
    </row>
    <row r="69" spans="1:7" x14ac:dyDescent="0.25">
      <c r="A69" s="1">
        <v>42439</v>
      </c>
      <c r="B69" t="s">
        <v>24</v>
      </c>
      <c r="D69">
        <v>20</v>
      </c>
      <c r="E69" t="s">
        <v>88</v>
      </c>
      <c r="F69" t="s">
        <v>203</v>
      </c>
      <c r="G69">
        <f t="shared" si="1"/>
        <v>1</v>
      </c>
    </row>
    <row r="70" spans="1:7" x14ac:dyDescent="0.25">
      <c r="A70" s="1">
        <v>42439</v>
      </c>
      <c r="B70" t="s">
        <v>25</v>
      </c>
      <c r="D70">
        <v>12</v>
      </c>
      <c r="E70" t="s">
        <v>88</v>
      </c>
      <c r="F70" t="s">
        <v>203</v>
      </c>
      <c r="G70">
        <f t="shared" si="1"/>
        <v>1</v>
      </c>
    </row>
    <row r="71" spans="1:7" x14ac:dyDescent="0.25">
      <c r="A71" s="1">
        <v>42439</v>
      </c>
      <c r="B71" t="s">
        <v>26</v>
      </c>
      <c r="D71">
        <v>12</v>
      </c>
      <c r="E71" t="s">
        <v>88</v>
      </c>
      <c r="F71" t="s">
        <v>203</v>
      </c>
      <c r="G71">
        <f t="shared" si="1"/>
        <v>1</v>
      </c>
    </row>
    <row r="72" spans="1:7" x14ac:dyDescent="0.25">
      <c r="A72" s="1">
        <v>42441</v>
      </c>
      <c r="B72" t="s">
        <v>10</v>
      </c>
      <c r="D72">
        <v>24</v>
      </c>
      <c r="E72" t="s">
        <v>88</v>
      </c>
      <c r="F72" t="s">
        <v>203</v>
      </c>
      <c r="G72">
        <f t="shared" si="1"/>
        <v>1</v>
      </c>
    </row>
    <row r="73" spans="1:7" x14ac:dyDescent="0.25">
      <c r="A73" s="1">
        <v>42441</v>
      </c>
      <c r="B73" t="s">
        <v>10</v>
      </c>
      <c r="D73">
        <v>11</v>
      </c>
      <c r="E73" t="s">
        <v>88</v>
      </c>
      <c r="F73" t="s">
        <v>203</v>
      </c>
      <c r="G73">
        <f t="shared" si="1"/>
        <v>1</v>
      </c>
    </row>
    <row r="74" spans="1:7" x14ac:dyDescent="0.25">
      <c r="A74" s="1">
        <v>42442</v>
      </c>
      <c r="B74" t="s">
        <v>0</v>
      </c>
      <c r="D74">
        <v>14</v>
      </c>
      <c r="E74" t="s">
        <v>88</v>
      </c>
      <c r="F74" t="s">
        <v>203</v>
      </c>
      <c r="G74">
        <f t="shared" si="1"/>
        <v>1</v>
      </c>
    </row>
    <row r="75" spans="1:7" x14ac:dyDescent="0.25">
      <c r="A75" s="1">
        <v>42444</v>
      </c>
      <c r="B75" t="s">
        <v>23</v>
      </c>
      <c r="D75">
        <v>17</v>
      </c>
      <c r="E75" t="s">
        <v>88</v>
      </c>
      <c r="F75" t="s">
        <v>203</v>
      </c>
      <c r="G75">
        <f t="shared" si="1"/>
        <v>1</v>
      </c>
    </row>
    <row r="76" spans="1:7" x14ac:dyDescent="0.25">
      <c r="A76" s="1">
        <v>42444</v>
      </c>
      <c r="B76" t="s">
        <v>27</v>
      </c>
      <c r="D76">
        <v>11</v>
      </c>
      <c r="E76" t="s">
        <v>88</v>
      </c>
      <c r="F76" t="s">
        <v>203</v>
      </c>
      <c r="G76">
        <f t="shared" si="1"/>
        <v>1</v>
      </c>
    </row>
    <row r="77" spans="1:7" x14ac:dyDescent="0.25">
      <c r="A77" s="1">
        <v>42444</v>
      </c>
      <c r="B77" t="s">
        <v>28</v>
      </c>
      <c r="D77">
        <v>14</v>
      </c>
      <c r="E77" t="s">
        <v>88</v>
      </c>
      <c r="F77" t="s">
        <v>203</v>
      </c>
      <c r="G77">
        <f t="shared" si="1"/>
        <v>1</v>
      </c>
    </row>
    <row r="78" spans="1:7" x14ac:dyDescent="0.25">
      <c r="A78" s="1">
        <v>42444</v>
      </c>
      <c r="B78" t="s">
        <v>22</v>
      </c>
      <c r="D78">
        <v>12</v>
      </c>
      <c r="E78" t="s">
        <v>88</v>
      </c>
      <c r="F78" t="s">
        <v>90</v>
      </c>
      <c r="G78">
        <f t="shared" si="1"/>
        <v>0</v>
      </c>
    </row>
    <row r="79" spans="1:7" x14ac:dyDescent="0.25">
      <c r="A79" s="1">
        <v>42444</v>
      </c>
      <c r="B79" t="s">
        <v>22</v>
      </c>
      <c r="D79">
        <v>10</v>
      </c>
      <c r="E79" t="s">
        <v>88</v>
      </c>
      <c r="F79" t="s">
        <v>90</v>
      </c>
      <c r="G79">
        <f t="shared" si="1"/>
        <v>0</v>
      </c>
    </row>
    <row r="80" spans="1:7" x14ac:dyDescent="0.25">
      <c r="A80" s="1">
        <v>42444</v>
      </c>
      <c r="B80" t="s">
        <v>22</v>
      </c>
      <c r="D80">
        <v>10</v>
      </c>
      <c r="E80" t="s">
        <v>88</v>
      </c>
      <c r="F80" t="s">
        <v>90</v>
      </c>
      <c r="G80">
        <f t="shared" si="1"/>
        <v>0</v>
      </c>
    </row>
    <row r="81" spans="1:7" x14ac:dyDescent="0.25">
      <c r="A81" s="1">
        <v>42444</v>
      </c>
      <c r="B81" t="s">
        <v>22</v>
      </c>
      <c r="D81">
        <v>12</v>
      </c>
      <c r="E81" t="s">
        <v>88</v>
      </c>
      <c r="F81" t="s">
        <v>90</v>
      </c>
      <c r="G81">
        <f t="shared" si="1"/>
        <v>0</v>
      </c>
    </row>
    <row r="82" spans="1:7" x14ac:dyDescent="0.25">
      <c r="A82" s="1">
        <v>42444</v>
      </c>
      <c r="B82" t="s">
        <v>22</v>
      </c>
      <c r="D82">
        <v>12</v>
      </c>
      <c r="E82" t="s">
        <v>88</v>
      </c>
      <c r="F82" t="s">
        <v>90</v>
      </c>
      <c r="G82">
        <f t="shared" si="1"/>
        <v>0</v>
      </c>
    </row>
    <row r="83" spans="1:7" x14ac:dyDescent="0.25">
      <c r="A83" s="1">
        <v>42444</v>
      </c>
      <c r="B83" t="s">
        <v>22</v>
      </c>
      <c r="D83">
        <v>12</v>
      </c>
      <c r="E83" t="s">
        <v>88</v>
      </c>
      <c r="F83" t="s">
        <v>90</v>
      </c>
      <c r="G83">
        <f t="shared" si="1"/>
        <v>0</v>
      </c>
    </row>
    <row r="84" spans="1:7" x14ac:dyDescent="0.25">
      <c r="A84" s="1">
        <v>42444</v>
      </c>
      <c r="B84" t="s">
        <v>22</v>
      </c>
      <c r="D84">
        <v>12</v>
      </c>
      <c r="E84" t="s">
        <v>88</v>
      </c>
      <c r="F84" t="s">
        <v>90</v>
      </c>
      <c r="G84">
        <f t="shared" si="1"/>
        <v>0</v>
      </c>
    </row>
    <row r="85" spans="1:7" x14ac:dyDescent="0.25">
      <c r="A85" s="1">
        <v>42445</v>
      </c>
      <c r="B85" t="s">
        <v>4</v>
      </c>
      <c r="D85">
        <v>11</v>
      </c>
      <c r="E85" t="s">
        <v>88</v>
      </c>
      <c r="F85" t="s">
        <v>203</v>
      </c>
      <c r="G85">
        <f t="shared" si="1"/>
        <v>1</v>
      </c>
    </row>
    <row r="86" spans="1:7" x14ac:dyDescent="0.25">
      <c r="A86" s="1">
        <v>42445</v>
      </c>
      <c r="B86" t="s">
        <v>4</v>
      </c>
      <c r="D86">
        <v>7</v>
      </c>
      <c r="E86" t="s">
        <v>88</v>
      </c>
      <c r="F86" t="s">
        <v>203</v>
      </c>
      <c r="G86">
        <f t="shared" si="1"/>
        <v>1</v>
      </c>
    </row>
    <row r="87" spans="1:7" x14ac:dyDescent="0.25">
      <c r="A87" s="1">
        <v>42446</v>
      </c>
      <c r="B87" t="s">
        <v>25</v>
      </c>
      <c r="D87">
        <v>12</v>
      </c>
      <c r="E87" t="s">
        <v>88</v>
      </c>
      <c r="F87" t="s">
        <v>203</v>
      </c>
      <c r="G87">
        <f t="shared" si="1"/>
        <v>1</v>
      </c>
    </row>
    <row r="88" spans="1:7" x14ac:dyDescent="0.25">
      <c r="A88" s="1">
        <v>42446</v>
      </c>
      <c r="B88" t="s">
        <v>26</v>
      </c>
      <c r="D88">
        <v>12</v>
      </c>
      <c r="E88" t="s">
        <v>88</v>
      </c>
      <c r="F88" t="s">
        <v>203</v>
      </c>
      <c r="G88">
        <f t="shared" si="1"/>
        <v>1</v>
      </c>
    </row>
    <row r="89" spans="1:7" x14ac:dyDescent="0.25">
      <c r="A89" s="1">
        <v>42447</v>
      </c>
      <c r="B89" t="s">
        <v>29</v>
      </c>
      <c r="D89">
        <v>12</v>
      </c>
      <c r="E89" t="s">
        <v>88</v>
      </c>
      <c r="F89" t="s">
        <v>90</v>
      </c>
      <c r="G89">
        <f t="shared" si="1"/>
        <v>0</v>
      </c>
    </row>
    <row r="90" spans="1:7" x14ac:dyDescent="0.25">
      <c r="A90" s="1">
        <v>42447</v>
      </c>
      <c r="B90" t="s">
        <v>29</v>
      </c>
      <c r="D90">
        <v>12</v>
      </c>
      <c r="E90" t="s">
        <v>88</v>
      </c>
      <c r="F90" t="s">
        <v>90</v>
      </c>
      <c r="G90">
        <f t="shared" si="1"/>
        <v>0</v>
      </c>
    </row>
    <row r="91" spans="1:7" x14ac:dyDescent="0.25">
      <c r="A91" s="1">
        <v>42447</v>
      </c>
      <c r="B91" t="s">
        <v>29</v>
      </c>
      <c r="D91">
        <v>12</v>
      </c>
      <c r="E91" t="s">
        <v>88</v>
      </c>
      <c r="F91" t="s">
        <v>90</v>
      </c>
      <c r="G91">
        <f t="shared" si="1"/>
        <v>0</v>
      </c>
    </row>
    <row r="92" spans="1:7" x14ac:dyDescent="0.25">
      <c r="A92" s="1">
        <v>42451</v>
      </c>
      <c r="B92" t="s">
        <v>21</v>
      </c>
      <c r="D92">
        <v>17</v>
      </c>
      <c r="E92" t="s">
        <v>88</v>
      </c>
      <c r="F92" t="s">
        <v>90</v>
      </c>
      <c r="G92">
        <f t="shared" si="1"/>
        <v>0</v>
      </c>
    </row>
    <row r="93" spans="1:7" x14ac:dyDescent="0.25">
      <c r="A93" s="1">
        <v>42451</v>
      </c>
      <c r="B93" t="s">
        <v>2</v>
      </c>
      <c r="D93">
        <v>17</v>
      </c>
      <c r="E93" t="s">
        <v>88</v>
      </c>
      <c r="F93" t="s">
        <v>203</v>
      </c>
      <c r="G93">
        <f t="shared" si="1"/>
        <v>1</v>
      </c>
    </row>
    <row r="94" spans="1:7" x14ac:dyDescent="0.25">
      <c r="A94" s="1">
        <v>42451</v>
      </c>
      <c r="B94" t="s">
        <v>30</v>
      </c>
      <c r="D94">
        <v>10</v>
      </c>
      <c r="E94" t="s">
        <v>88</v>
      </c>
      <c r="F94" t="s">
        <v>90</v>
      </c>
      <c r="G94">
        <f t="shared" si="1"/>
        <v>0</v>
      </c>
    </row>
    <row r="95" spans="1:7" x14ac:dyDescent="0.25">
      <c r="A95" s="1">
        <v>42451</v>
      </c>
      <c r="B95" t="s">
        <v>30</v>
      </c>
      <c r="D95">
        <v>10</v>
      </c>
      <c r="E95" t="s">
        <v>88</v>
      </c>
      <c r="F95" t="s">
        <v>90</v>
      </c>
      <c r="G95">
        <f t="shared" si="1"/>
        <v>0</v>
      </c>
    </row>
    <row r="96" spans="1:7" x14ac:dyDescent="0.25">
      <c r="A96" s="1">
        <v>42451</v>
      </c>
      <c r="B96" t="s">
        <v>30</v>
      </c>
      <c r="D96">
        <v>12</v>
      </c>
      <c r="E96" t="s">
        <v>88</v>
      </c>
      <c r="F96" t="s">
        <v>90</v>
      </c>
      <c r="G96">
        <f t="shared" si="1"/>
        <v>0</v>
      </c>
    </row>
    <row r="97" spans="1:7" x14ac:dyDescent="0.25">
      <c r="A97" s="1">
        <v>42451</v>
      </c>
      <c r="B97" t="s">
        <v>30</v>
      </c>
      <c r="D97">
        <v>12</v>
      </c>
      <c r="E97" t="s">
        <v>88</v>
      </c>
      <c r="F97" t="s">
        <v>90</v>
      </c>
      <c r="G97">
        <f t="shared" si="1"/>
        <v>0</v>
      </c>
    </row>
    <row r="98" spans="1:7" x14ac:dyDescent="0.25">
      <c r="A98" s="1">
        <v>42451</v>
      </c>
      <c r="B98" t="s">
        <v>30</v>
      </c>
      <c r="D98">
        <v>12</v>
      </c>
      <c r="E98" t="s">
        <v>88</v>
      </c>
      <c r="F98" t="s">
        <v>90</v>
      </c>
      <c r="G98">
        <f t="shared" si="1"/>
        <v>0</v>
      </c>
    </row>
    <row r="99" spans="1:7" x14ac:dyDescent="0.25">
      <c r="A99" s="1">
        <v>42451</v>
      </c>
      <c r="B99" t="s">
        <v>30</v>
      </c>
      <c r="D99">
        <v>12</v>
      </c>
      <c r="E99" t="s">
        <v>88</v>
      </c>
      <c r="F99" t="s">
        <v>90</v>
      </c>
      <c r="G99">
        <f t="shared" si="1"/>
        <v>0</v>
      </c>
    </row>
    <row r="100" spans="1:7" x14ac:dyDescent="0.25">
      <c r="A100" s="1">
        <v>42454</v>
      </c>
      <c r="B100" t="s">
        <v>3</v>
      </c>
      <c r="D100">
        <v>36</v>
      </c>
      <c r="E100" t="s">
        <v>88</v>
      </c>
      <c r="F100" t="s">
        <v>203</v>
      </c>
      <c r="G100">
        <f t="shared" si="1"/>
        <v>1</v>
      </c>
    </row>
    <row r="101" spans="1:7" x14ac:dyDescent="0.25">
      <c r="A101" s="1">
        <v>42454</v>
      </c>
      <c r="B101" t="s">
        <v>3</v>
      </c>
      <c r="D101">
        <v>11</v>
      </c>
      <c r="E101" t="s">
        <v>88</v>
      </c>
      <c r="F101" t="s">
        <v>203</v>
      </c>
      <c r="G101">
        <f t="shared" si="1"/>
        <v>1</v>
      </c>
    </row>
    <row r="102" spans="1:7" x14ac:dyDescent="0.25">
      <c r="A102" s="1">
        <v>42454</v>
      </c>
      <c r="B102" t="s">
        <v>3</v>
      </c>
      <c r="D102">
        <v>11</v>
      </c>
      <c r="E102" t="s">
        <v>88</v>
      </c>
      <c r="F102" t="s">
        <v>203</v>
      </c>
      <c r="G102">
        <f t="shared" si="1"/>
        <v>1</v>
      </c>
    </row>
    <row r="103" spans="1:7" x14ac:dyDescent="0.25">
      <c r="A103" s="1">
        <v>42455</v>
      </c>
      <c r="B103" t="s">
        <v>31</v>
      </c>
      <c r="D103">
        <v>36</v>
      </c>
      <c r="E103" t="s">
        <v>88</v>
      </c>
      <c r="F103" t="s">
        <v>203</v>
      </c>
      <c r="G103">
        <f t="shared" si="1"/>
        <v>1</v>
      </c>
    </row>
    <row r="104" spans="1:7" x14ac:dyDescent="0.25">
      <c r="A104" s="1">
        <v>42455</v>
      </c>
      <c r="B104" t="s">
        <v>31</v>
      </c>
      <c r="D104">
        <v>11</v>
      </c>
      <c r="E104" t="s">
        <v>88</v>
      </c>
      <c r="F104" t="s">
        <v>203</v>
      </c>
      <c r="G104">
        <f t="shared" si="1"/>
        <v>1</v>
      </c>
    </row>
    <row r="105" spans="1:7" x14ac:dyDescent="0.25">
      <c r="A105" s="1">
        <v>42458</v>
      </c>
      <c r="B105" t="s">
        <v>32</v>
      </c>
      <c r="D105">
        <v>14</v>
      </c>
      <c r="E105" t="s">
        <v>88</v>
      </c>
      <c r="F105" t="s">
        <v>90</v>
      </c>
      <c r="G105">
        <f t="shared" si="1"/>
        <v>0</v>
      </c>
    </row>
    <row r="106" spans="1:7" x14ac:dyDescent="0.25">
      <c r="A106" s="1">
        <v>42458</v>
      </c>
      <c r="B106" t="s">
        <v>18</v>
      </c>
      <c r="D106">
        <v>10</v>
      </c>
      <c r="E106" t="s">
        <v>88</v>
      </c>
      <c r="F106" t="s">
        <v>90</v>
      </c>
      <c r="G106">
        <f t="shared" si="1"/>
        <v>0</v>
      </c>
    </row>
    <row r="107" spans="1:7" x14ac:dyDescent="0.25">
      <c r="A107" s="1">
        <v>42458</v>
      </c>
      <c r="B107" t="s">
        <v>18</v>
      </c>
      <c r="D107">
        <v>10</v>
      </c>
      <c r="E107" t="s">
        <v>88</v>
      </c>
      <c r="F107" t="s">
        <v>90</v>
      </c>
      <c r="G107">
        <f t="shared" si="1"/>
        <v>0</v>
      </c>
    </row>
    <row r="108" spans="1:7" x14ac:dyDescent="0.25">
      <c r="A108" s="1">
        <v>42467</v>
      </c>
      <c r="B108" t="s">
        <v>10</v>
      </c>
      <c r="D108">
        <v>24</v>
      </c>
      <c r="E108" t="s">
        <v>88</v>
      </c>
      <c r="F108" t="s">
        <v>203</v>
      </c>
      <c r="G108">
        <f t="shared" si="1"/>
        <v>1</v>
      </c>
    </row>
    <row r="109" spans="1:7" x14ac:dyDescent="0.25">
      <c r="A109" s="1">
        <v>42467</v>
      </c>
      <c r="B109" t="s">
        <v>10</v>
      </c>
      <c r="D109">
        <v>24</v>
      </c>
      <c r="E109" t="s">
        <v>88</v>
      </c>
      <c r="F109" t="s">
        <v>203</v>
      </c>
      <c r="G109">
        <f t="shared" si="1"/>
        <v>1</v>
      </c>
    </row>
    <row r="110" spans="1:7" x14ac:dyDescent="0.25">
      <c r="A110" s="1">
        <v>42469</v>
      </c>
      <c r="B110" t="s">
        <v>24</v>
      </c>
      <c r="D110">
        <v>20</v>
      </c>
      <c r="E110" t="s">
        <v>88</v>
      </c>
      <c r="F110" t="s">
        <v>203</v>
      </c>
      <c r="G110">
        <f t="shared" si="1"/>
        <v>1</v>
      </c>
    </row>
    <row r="111" spans="1:7" x14ac:dyDescent="0.25">
      <c r="A111" s="1">
        <v>42469</v>
      </c>
      <c r="B111" t="s">
        <v>28</v>
      </c>
      <c r="D111">
        <v>4</v>
      </c>
      <c r="E111" t="s">
        <v>88</v>
      </c>
      <c r="F111" t="s">
        <v>203</v>
      </c>
      <c r="G111">
        <f t="shared" si="1"/>
        <v>1</v>
      </c>
    </row>
    <row r="112" spans="1:7" x14ac:dyDescent="0.25">
      <c r="A112" s="1">
        <v>42469</v>
      </c>
      <c r="B112" t="s">
        <v>33</v>
      </c>
      <c r="D112">
        <v>10</v>
      </c>
      <c r="E112" t="s">
        <v>88</v>
      </c>
      <c r="F112" t="s">
        <v>203</v>
      </c>
      <c r="G112">
        <f t="shared" si="1"/>
        <v>1</v>
      </c>
    </row>
    <row r="113" spans="1:7" x14ac:dyDescent="0.25">
      <c r="A113" s="1">
        <v>42469</v>
      </c>
      <c r="B113" t="s">
        <v>33</v>
      </c>
      <c r="D113">
        <v>14</v>
      </c>
      <c r="E113" t="s">
        <v>88</v>
      </c>
      <c r="F113" t="s">
        <v>203</v>
      </c>
      <c r="G113">
        <f t="shared" si="1"/>
        <v>1</v>
      </c>
    </row>
    <row r="114" spans="1:7" x14ac:dyDescent="0.25">
      <c r="A114" s="1">
        <v>42469</v>
      </c>
      <c r="B114" t="s">
        <v>34</v>
      </c>
      <c r="D114">
        <v>24</v>
      </c>
      <c r="E114" t="s">
        <v>88</v>
      </c>
      <c r="F114" t="s">
        <v>203</v>
      </c>
      <c r="G114">
        <f t="shared" si="1"/>
        <v>1</v>
      </c>
    </row>
    <row r="115" spans="1:7" x14ac:dyDescent="0.25">
      <c r="A115" s="1">
        <v>42469</v>
      </c>
      <c r="B115" t="s">
        <v>10</v>
      </c>
      <c r="D115">
        <v>24</v>
      </c>
      <c r="E115" t="s">
        <v>88</v>
      </c>
      <c r="F115" t="s">
        <v>203</v>
      </c>
      <c r="G115">
        <f t="shared" si="1"/>
        <v>1</v>
      </c>
    </row>
    <row r="116" spans="1:7" x14ac:dyDescent="0.25">
      <c r="A116" s="1">
        <v>42469</v>
      </c>
      <c r="B116" t="s">
        <v>10</v>
      </c>
      <c r="D116">
        <v>24</v>
      </c>
      <c r="E116" t="s">
        <v>88</v>
      </c>
      <c r="F116" t="s">
        <v>203</v>
      </c>
      <c r="G116">
        <f t="shared" si="1"/>
        <v>1</v>
      </c>
    </row>
    <row r="117" spans="1:7" x14ac:dyDescent="0.25">
      <c r="A117" s="1">
        <v>42472</v>
      </c>
      <c r="B117" t="s">
        <v>21</v>
      </c>
      <c r="D117">
        <v>17</v>
      </c>
      <c r="E117" t="s">
        <v>88</v>
      </c>
      <c r="F117" t="s">
        <v>90</v>
      </c>
      <c r="G117">
        <f t="shared" si="1"/>
        <v>0</v>
      </c>
    </row>
    <row r="118" spans="1:7" x14ac:dyDescent="0.25">
      <c r="A118" s="1">
        <v>42472</v>
      </c>
      <c r="B118" t="s">
        <v>35</v>
      </c>
      <c r="D118">
        <v>12</v>
      </c>
      <c r="E118" t="s">
        <v>88</v>
      </c>
      <c r="F118" t="s">
        <v>90</v>
      </c>
      <c r="G118">
        <f t="shared" si="1"/>
        <v>0</v>
      </c>
    </row>
    <row r="119" spans="1:7" x14ac:dyDescent="0.25">
      <c r="A119" s="1">
        <v>42472</v>
      </c>
      <c r="B119" t="s">
        <v>1</v>
      </c>
      <c r="D119">
        <v>10</v>
      </c>
      <c r="E119" t="s">
        <v>88</v>
      </c>
      <c r="F119" t="s">
        <v>203</v>
      </c>
      <c r="G119">
        <f t="shared" si="1"/>
        <v>1</v>
      </c>
    </row>
    <row r="120" spans="1:7" x14ac:dyDescent="0.25">
      <c r="A120" s="1">
        <v>42472</v>
      </c>
      <c r="B120" t="s">
        <v>36</v>
      </c>
      <c r="D120">
        <v>15</v>
      </c>
      <c r="E120" t="s">
        <v>88</v>
      </c>
      <c r="F120" t="s">
        <v>203</v>
      </c>
      <c r="G120">
        <f t="shared" si="1"/>
        <v>1</v>
      </c>
    </row>
    <row r="121" spans="1:7" x14ac:dyDescent="0.25">
      <c r="A121" s="1">
        <v>42472</v>
      </c>
      <c r="B121" t="s">
        <v>37</v>
      </c>
      <c r="D121">
        <v>10</v>
      </c>
      <c r="E121" t="s">
        <v>88</v>
      </c>
      <c r="F121" t="s">
        <v>90</v>
      </c>
      <c r="G121">
        <f t="shared" si="1"/>
        <v>0</v>
      </c>
    </row>
    <row r="122" spans="1:7" x14ac:dyDescent="0.25">
      <c r="A122" s="1">
        <v>42474</v>
      </c>
      <c r="B122" t="s">
        <v>38</v>
      </c>
      <c r="D122">
        <v>24</v>
      </c>
      <c r="E122" t="s">
        <v>88</v>
      </c>
      <c r="F122" t="s">
        <v>203</v>
      </c>
      <c r="G122">
        <f t="shared" si="1"/>
        <v>1</v>
      </c>
    </row>
    <row r="123" spans="1:7" x14ac:dyDescent="0.25">
      <c r="A123" s="1">
        <v>42474</v>
      </c>
      <c r="B123" t="s">
        <v>13</v>
      </c>
      <c r="D123">
        <v>17</v>
      </c>
      <c r="E123" t="s">
        <v>88</v>
      </c>
      <c r="F123" t="s">
        <v>90</v>
      </c>
      <c r="G123">
        <f t="shared" si="1"/>
        <v>0</v>
      </c>
    </row>
    <row r="124" spans="1:7" x14ac:dyDescent="0.25">
      <c r="A124" s="1">
        <v>42474</v>
      </c>
      <c r="B124" t="s">
        <v>12</v>
      </c>
      <c r="D124">
        <v>14</v>
      </c>
      <c r="E124" t="s">
        <v>88</v>
      </c>
      <c r="F124" t="s">
        <v>90</v>
      </c>
      <c r="G124">
        <f t="shared" si="1"/>
        <v>0</v>
      </c>
    </row>
    <row r="125" spans="1:7" x14ac:dyDescent="0.25">
      <c r="A125" s="1">
        <v>42474</v>
      </c>
      <c r="B125" t="s">
        <v>21</v>
      </c>
      <c r="D125" s="1">
        <v>17</v>
      </c>
      <c r="E125" t="s">
        <v>88</v>
      </c>
      <c r="F125" t="s">
        <v>90</v>
      </c>
      <c r="G125">
        <f t="shared" si="1"/>
        <v>0</v>
      </c>
    </row>
    <row r="126" spans="1:7" x14ac:dyDescent="0.25">
      <c r="A126" s="1">
        <v>42477</v>
      </c>
      <c r="B126" t="s">
        <v>39</v>
      </c>
      <c r="D126">
        <v>10</v>
      </c>
      <c r="E126" t="s">
        <v>88</v>
      </c>
      <c r="F126" t="s">
        <v>203</v>
      </c>
      <c r="G126">
        <f t="shared" si="1"/>
        <v>1</v>
      </c>
    </row>
    <row r="127" spans="1:7" x14ac:dyDescent="0.25">
      <c r="A127" s="1">
        <v>42477</v>
      </c>
      <c r="B127" t="s">
        <v>1</v>
      </c>
      <c r="D127">
        <v>24</v>
      </c>
      <c r="E127" t="s">
        <v>88</v>
      </c>
      <c r="F127" t="s">
        <v>203</v>
      </c>
      <c r="G127">
        <f t="shared" si="1"/>
        <v>1</v>
      </c>
    </row>
    <row r="128" spans="1:7" x14ac:dyDescent="0.25">
      <c r="A128" s="1">
        <v>42477</v>
      </c>
      <c r="B128" t="s">
        <v>39</v>
      </c>
      <c r="D128">
        <v>10</v>
      </c>
      <c r="E128" t="s">
        <v>88</v>
      </c>
      <c r="F128" t="s">
        <v>203</v>
      </c>
      <c r="G128">
        <f t="shared" si="1"/>
        <v>1</v>
      </c>
    </row>
    <row r="129" spans="1:7" x14ac:dyDescent="0.25">
      <c r="A129" s="1">
        <v>42477</v>
      </c>
      <c r="B129" t="s">
        <v>23</v>
      </c>
      <c r="D129">
        <v>17</v>
      </c>
      <c r="E129" t="s">
        <v>88</v>
      </c>
      <c r="F129" t="s">
        <v>203</v>
      </c>
      <c r="G129">
        <f t="shared" si="1"/>
        <v>1</v>
      </c>
    </row>
    <row r="130" spans="1:7" x14ac:dyDescent="0.25">
      <c r="A130" s="1">
        <v>42478</v>
      </c>
      <c r="B130" t="s">
        <v>18</v>
      </c>
      <c r="D130">
        <v>12</v>
      </c>
      <c r="E130" t="s">
        <v>88</v>
      </c>
      <c r="F130" t="s">
        <v>90</v>
      </c>
      <c r="G130">
        <f t="shared" si="1"/>
        <v>0</v>
      </c>
    </row>
    <row r="131" spans="1:7" x14ac:dyDescent="0.25">
      <c r="A131" s="1">
        <v>42478</v>
      </c>
      <c r="B131" t="s">
        <v>18</v>
      </c>
      <c r="D131">
        <v>12</v>
      </c>
      <c r="E131" t="s">
        <v>88</v>
      </c>
      <c r="F131" t="s">
        <v>90</v>
      </c>
      <c r="G131">
        <f t="shared" ref="G131:G194" si="2">IF(F131=$F$2,1,0)</f>
        <v>0</v>
      </c>
    </row>
    <row r="132" spans="1:7" x14ac:dyDescent="0.25">
      <c r="A132" s="1">
        <v>42478</v>
      </c>
      <c r="B132" t="s">
        <v>18</v>
      </c>
      <c r="D132">
        <v>12</v>
      </c>
      <c r="E132" t="s">
        <v>88</v>
      </c>
      <c r="F132" t="s">
        <v>90</v>
      </c>
      <c r="G132">
        <f t="shared" si="2"/>
        <v>0</v>
      </c>
    </row>
    <row r="133" spans="1:7" x14ac:dyDescent="0.25">
      <c r="A133" s="1">
        <v>42478</v>
      </c>
      <c r="B133" t="s">
        <v>18</v>
      </c>
      <c r="D133">
        <v>12</v>
      </c>
      <c r="E133" t="s">
        <v>88</v>
      </c>
      <c r="F133" t="s">
        <v>90</v>
      </c>
      <c r="G133">
        <f t="shared" si="2"/>
        <v>0</v>
      </c>
    </row>
    <row r="134" spans="1:7" x14ac:dyDescent="0.25">
      <c r="A134" s="1">
        <v>42478</v>
      </c>
      <c r="B134" t="s">
        <v>12</v>
      </c>
      <c r="D134">
        <v>14</v>
      </c>
      <c r="E134" t="s">
        <v>88</v>
      </c>
      <c r="F134" t="s">
        <v>90</v>
      </c>
      <c r="G134">
        <f t="shared" si="2"/>
        <v>0</v>
      </c>
    </row>
    <row r="135" spans="1:7" x14ac:dyDescent="0.25">
      <c r="A135" s="1">
        <v>42479</v>
      </c>
      <c r="B135" t="s">
        <v>40</v>
      </c>
      <c r="D135">
        <v>24</v>
      </c>
      <c r="E135" t="s">
        <v>88</v>
      </c>
      <c r="F135" t="s">
        <v>90</v>
      </c>
      <c r="G135">
        <f t="shared" si="2"/>
        <v>0</v>
      </c>
    </row>
    <row r="136" spans="1:7" x14ac:dyDescent="0.25">
      <c r="A136" s="1">
        <v>42479</v>
      </c>
      <c r="B136" t="s">
        <v>39</v>
      </c>
      <c r="D136">
        <v>10</v>
      </c>
      <c r="E136" t="s">
        <v>88</v>
      </c>
      <c r="F136" t="s">
        <v>203</v>
      </c>
      <c r="G136">
        <f t="shared" si="2"/>
        <v>1</v>
      </c>
    </row>
    <row r="137" spans="1:7" x14ac:dyDescent="0.25">
      <c r="A137" s="1">
        <v>42481</v>
      </c>
      <c r="B137" t="s">
        <v>18</v>
      </c>
      <c r="D137">
        <v>12</v>
      </c>
      <c r="E137" t="s">
        <v>88</v>
      </c>
      <c r="F137" t="s">
        <v>90</v>
      </c>
      <c r="G137">
        <f t="shared" si="2"/>
        <v>0</v>
      </c>
    </row>
    <row r="138" spans="1:7" x14ac:dyDescent="0.25">
      <c r="A138" s="1">
        <v>42481</v>
      </c>
      <c r="B138" t="s">
        <v>18</v>
      </c>
      <c r="D138">
        <v>12</v>
      </c>
      <c r="E138" t="s">
        <v>88</v>
      </c>
      <c r="F138" t="s">
        <v>90</v>
      </c>
      <c r="G138">
        <f t="shared" si="2"/>
        <v>0</v>
      </c>
    </row>
    <row r="139" spans="1:7" x14ac:dyDescent="0.25">
      <c r="A139" s="1">
        <v>42481</v>
      </c>
      <c r="B139" t="s">
        <v>21</v>
      </c>
      <c r="D139">
        <v>17</v>
      </c>
      <c r="E139" t="s">
        <v>88</v>
      </c>
      <c r="F139" t="s">
        <v>90</v>
      </c>
      <c r="G139">
        <f t="shared" si="2"/>
        <v>0</v>
      </c>
    </row>
    <row r="140" spans="1:7" x14ac:dyDescent="0.25">
      <c r="A140" s="1">
        <v>42483</v>
      </c>
      <c r="B140" t="s">
        <v>41</v>
      </c>
      <c r="D140">
        <v>24</v>
      </c>
      <c r="E140" t="s">
        <v>88</v>
      </c>
      <c r="F140" t="s">
        <v>203</v>
      </c>
      <c r="G140">
        <f t="shared" si="2"/>
        <v>1</v>
      </c>
    </row>
    <row r="141" spans="1:7" x14ac:dyDescent="0.25">
      <c r="A141" s="1">
        <v>42483</v>
      </c>
      <c r="B141" t="s">
        <v>4</v>
      </c>
      <c r="D141">
        <v>11</v>
      </c>
      <c r="E141" t="s">
        <v>88</v>
      </c>
      <c r="F141" t="s">
        <v>203</v>
      </c>
      <c r="G141">
        <f t="shared" si="2"/>
        <v>1</v>
      </c>
    </row>
    <row r="142" spans="1:7" x14ac:dyDescent="0.25">
      <c r="A142" s="1">
        <v>42483</v>
      </c>
      <c r="B142" t="s">
        <v>11</v>
      </c>
      <c r="D142">
        <v>11</v>
      </c>
      <c r="E142" t="s">
        <v>88</v>
      </c>
      <c r="F142" t="s">
        <v>203</v>
      </c>
      <c r="G142">
        <f t="shared" si="2"/>
        <v>1</v>
      </c>
    </row>
    <row r="143" spans="1:7" x14ac:dyDescent="0.25">
      <c r="A143" s="1">
        <v>42483</v>
      </c>
      <c r="B143" t="s">
        <v>11</v>
      </c>
      <c r="D143">
        <v>11</v>
      </c>
      <c r="E143" t="s">
        <v>88</v>
      </c>
      <c r="F143" t="s">
        <v>203</v>
      </c>
      <c r="G143">
        <f t="shared" si="2"/>
        <v>1</v>
      </c>
    </row>
    <row r="144" spans="1:7" x14ac:dyDescent="0.25">
      <c r="A144" s="1">
        <v>42484</v>
      </c>
      <c r="B144" t="s">
        <v>28</v>
      </c>
      <c r="D144">
        <v>14</v>
      </c>
      <c r="E144" t="s">
        <v>88</v>
      </c>
      <c r="F144" t="s">
        <v>203</v>
      </c>
      <c r="G144">
        <f t="shared" si="2"/>
        <v>1</v>
      </c>
    </row>
    <row r="145" spans="1:7" x14ac:dyDescent="0.25">
      <c r="A145" s="1">
        <v>42486</v>
      </c>
      <c r="B145" t="s">
        <v>18</v>
      </c>
      <c r="D145">
        <v>12</v>
      </c>
      <c r="E145" t="s">
        <v>88</v>
      </c>
      <c r="F145" t="s">
        <v>90</v>
      </c>
      <c r="G145">
        <f t="shared" si="2"/>
        <v>0</v>
      </c>
    </row>
    <row r="146" spans="1:7" x14ac:dyDescent="0.25">
      <c r="A146" s="1">
        <v>42486</v>
      </c>
      <c r="B146" t="s">
        <v>18</v>
      </c>
      <c r="D146">
        <v>12</v>
      </c>
      <c r="E146" t="s">
        <v>88</v>
      </c>
      <c r="F146" t="s">
        <v>90</v>
      </c>
      <c r="G146">
        <f t="shared" si="2"/>
        <v>0</v>
      </c>
    </row>
    <row r="147" spans="1:7" x14ac:dyDescent="0.25">
      <c r="A147" s="1">
        <v>42486</v>
      </c>
      <c r="B147" t="s">
        <v>13</v>
      </c>
      <c r="D147">
        <v>17</v>
      </c>
      <c r="E147" t="s">
        <v>88</v>
      </c>
      <c r="F147" t="s">
        <v>90</v>
      </c>
      <c r="G147">
        <f t="shared" si="2"/>
        <v>0</v>
      </c>
    </row>
    <row r="148" spans="1:7" x14ac:dyDescent="0.25">
      <c r="A148" s="1">
        <v>42486</v>
      </c>
      <c r="B148" t="s">
        <v>21</v>
      </c>
      <c r="D148">
        <v>17</v>
      </c>
      <c r="E148" t="s">
        <v>88</v>
      </c>
      <c r="F148" t="s">
        <v>90</v>
      </c>
      <c r="G148">
        <f t="shared" si="2"/>
        <v>0</v>
      </c>
    </row>
    <row r="149" spans="1:7" x14ac:dyDescent="0.25">
      <c r="A149" s="1">
        <v>42486</v>
      </c>
      <c r="B149" t="s">
        <v>12</v>
      </c>
      <c r="D149">
        <v>14</v>
      </c>
      <c r="E149" t="s">
        <v>88</v>
      </c>
      <c r="F149" t="s">
        <v>90</v>
      </c>
      <c r="G149">
        <f t="shared" si="2"/>
        <v>0</v>
      </c>
    </row>
    <row r="150" spans="1:7" x14ac:dyDescent="0.25">
      <c r="A150" s="1">
        <v>42487</v>
      </c>
      <c r="B150" t="s">
        <v>37</v>
      </c>
      <c r="D150" t="s">
        <v>42</v>
      </c>
      <c r="E150" t="s">
        <v>88</v>
      </c>
      <c r="F150" t="s">
        <v>90</v>
      </c>
      <c r="G150">
        <f t="shared" si="2"/>
        <v>0</v>
      </c>
    </row>
    <row r="151" spans="1:7" x14ac:dyDescent="0.25">
      <c r="A151" s="1">
        <v>42487</v>
      </c>
      <c r="B151" t="s">
        <v>37</v>
      </c>
      <c r="D151">
        <v>12</v>
      </c>
      <c r="E151" t="s">
        <v>88</v>
      </c>
      <c r="F151" t="s">
        <v>90</v>
      </c>
      <c r="G151">
        <f t="shared" si="2"/>
        <v>0</v>
      </c>
    </row>
    <row r="152" spans="1:7" x14ac:dyDescent="0.25">
      <c r="A152" s="1">
        <v>42487</v>
      </c>
      <c r="B152" t="s">
        <v>13</v>
      </c>
      <c r="D152">
        <v>12</v>
      </c>
      <c r="E152" t="s">
        <v>88</v>
      </c>
      <c r="F152" t="s">
        <v>90</v>
      </c>
      <c r="G152">
        <f t="shared" si="2"/>
        <v>0</v>
      </c>
    </row>
    <row r="153" spans="1:7" x14ac:dyDescent="0.25">
      <c r="A153" s="1">
        <v>42488</v>
      </c>
      <c r="B153" t="s">
        <v>21</v>
      </c>
      <c r="D153">
        <v>17</v>
      </c>
      <c r="E153" t="s">
        <v>88</v>
      </c>
      <c r="F153" t="s">
        <v>90</v>
      </c>
      <c r="G153">
        <f t="shared" si="2"/>
        <v>0</v>
      </c>
    </row>
    <row r="154" spans="1:7" x14ac:dyDescent="0.25">
      <c r="A154" s="1">
        <v>42488</v>
      </c>
      <c r="B154" t="s">
        <v>30</v>
      </c>
      <c r="D154">
        <v>12</v>
      </c>
      <c r="E154" t="s">
        <v>88</v>
      </c>
      <c r="F154" t="s">
        <v>90</v>
      </c>
      <c r="G154">
        <f t="shared" si="2"/>
        <v>0</v>
      </c>
    </row>
    <row r="155" spans="1:7" x14ac:dyDescent="0.25">
      <c r="A155" s="1">
        <v>42488</v>
      </c>
      <c r="B155" t="s">
        <v>30</v>
      </c>
      <c r="D155">
        <v>12</v>
      </c>
      <c r="E155" t="s">
        <v>88</v>
      </c>
      <c r="F155" t="s">
        <v>90</v>
      </c>
      <c r="G155">
        <f t="shared" si="2"/>
        <v>0</v>
      </c>
    </row>
    <row r="156" spans="1:7" x14ac:dyDescent="0.25">
      <c r="A156" s="1">
        <v>42488</v>
      </c>
      <c r="B156" t="s">
        <v>36</v>
      </c>
      <c r="D156">
        <v>20</v>
      </c>
      <c r="E156" t="s">
        <v>88</v>
      </c>
      <c r="F156" t="s">
        <v>203</v>
      </c>
      <c r="G156">
        <f t="shared" si="2"/>
        <v>1</v>
      </c>
    </row>
    <row r="157" spans="1:7" x14ac:dyDescent="0.25">
      <c r="A157" s="1">
        <v>42492</v>
      </c>
      <c r="B157" t="s">
        <v>3</v>
      </c>
      <c r="D157">
        <v>36</v>
      </c>
      <c r="E157" t="s">
        <v>88</v>
      </c>
      <c r="F157" t="s">
        <v>203</v>
      </c>
      <c r="G157">
        <f t="shared" si="2"/>
        <v>1</v>
      </c>
    </row>
    <row r="158" spans="1:7" x14ac:dyDescent="0.25">
      <c r="A158" s="1">
        <v>42492</v>
      </c>
      <c r="B158" t="s">
        <v>3</v>
      </c>
      <c r="D158">
        <v>11</v>
      </c>
      <c r="E158" t="s">
        <v>88</v>
      </c>
      <c r="F158" t="s">
        <v>203</v>
      </c>
      <c r="G158">
        <f t="shared" si="2"/>
        <v>1</v>
      </c>
    </row>
    <row r="159" spans="1:7" x14ac:dyDescent="0.25">
      <c r="A159" s="1">
        <v>42492</v>
      </c>
      <c r="B159" t="s">
        <v>3</v>
      </c>
      <c r="D159">
        <v>11</v>
      </c>
      <c r="E159" t="s">
        <v>88</v>
      </c>
      <c r="F159" t="s">
        <v>203</v>
      </c>
      <c r="G159">
        <f t="shared" si="2"/>
        <v>1</v>
      </c>
    </row>
    <row r="160" spans="1:7" x14ac:dyDescent="0.25">
      <c r="A160" s="1">
        <v>42492</v>
      </c>
      <c r="B160" t="s">
        <v>3</v>
      </c>
      <c r="D160">
        <v>11</v>
      </c>
      <c r="E160" t="s">
        <v>88</v>
      </c>
      <c r="F160" t="s">
        <v>203</v>
      </c>
      <c r="G160">
        <f t="shared" si="2"/>
        <v>1</v>
      </c>
    </row>
    <row r="161" spans="1:7" x14ac:dyDescent="0.25">
      <c r="A161" s="1">
        <v>42493</v>
      </c>
      <c r="B161" t="s">
        <v>18</v>
      </c>
      <c r="D161">
        <v>12</v>
      </c>
      <c r="E161" t="s">
        <v>88</v>
      </c>
      <c r="F161" t="s">
        <v>90</v>
      </c>
      <c r="G161">
        <f t="shared" si="2"/>
        <v>0</v>
      </c>
    </row>
    <row r="162" spans="1:7" x14ac:dyDescent="0.25">
      <c r="A162" s="1">
        <v>42493</v>
      </c>
      <c r="B162" t="s">
        <v>18</v>
      </c>
      <c r="D162">
        <v>12</v>
      </c>
      <c r="E162" t="s">
        <v>88</v>
      </c>
      <c r="F162" t="s">
        <v>90</v>
      </c>
      <c r="G162">
        <f t="shared" si="2"/>
        <v>0</v>
      </c>
    </row>
    <row r="163" spans="1:7" x14ac:dyDescent="0.25">
      <c r="A163" s="1">
        <v>42493</v>
      </c>
      <c r="B163" t="s">
        <v>18</v>
      </c>
      <c r="D163">
        <v>12</v>
      </c>
      <c r="E163" t="s">
        <v>88</v>
      </c>
      <c r="F163" t="s">
        <v>90</v>
      </c>
      <c r="G163">
        <f t="shared" si="2"/>
        <v>0</v>
      </c>
    </row>
    <row r="164" spans="1:7" x14ac:dyDescent="0.25">
      <c r="A164" s="1">
        <v>42493</v>
      </c>
      <c r="B164" t="s">
        <v>18</v>
      </c>
      <c r="D164">
        <v>12</v>
      </c>
      <c r="E164" t="s">
        <v>88</v>
      </c>
      <c r="F164" t="s">
        <v>90</v>
      </c>
      <c r="G164">
        <f t="shared" si="2"/>
        <v>0</v>
      </c>
    </row>
    <row r="165" spans="1:7" x14ac:dyDescent="0.25">
      <c r="A165" s="1">
        <v>42493</v>
      </c>
      <c r="B165" t="s">
        <v>18</v>
      </c>
      <c r="D165">
        <v>12</v>
      </c>
      <c r="E165" t="s">
        <v>88</v>
      </c>
      <c r="F165" t="s">
        <v>90</v>
      </c>
      <c r="G165">
        <f t="shared" si="2"/>
        <v>0</v>
      </c>
    </row>
    <row r="166" spans="1:7" x14ac:dyDescent="0.25">
      <c r="A166" s="1">
        <v>42493</v>
      </c>
      <c r="B166" t="s">
        <v>18</v>
      </c>
      <c r="D166">
        <v>12</v>
      </c>
      <c r="E166" t="s">
        <v>88</v>
      </c>
      <c r="F166" t="s">
        <v>90</v>
      </c>
      <c r="G166">
        <f t="shared" si="2"/>
        <v>0</v>
      </c>
    </row>
    <row r="167" spans="1:7" x14ac:dyDescent="0.25">
      <c r="A167" s="1">
        <v>42493</v>
      </c>
      <c r="B167" t="s">
        <v>13</v>
      </c>
      <c r="D167">
        <v>17</v>
      </c>
      <c r="E167" t="s">
        <v>88</v>
      </c>
      <c r="F167" t="s">
        <v>90</v>
      </c>
      <c r="G167">
        <f t="shared" si="2"/>
        <v>0</v>
      </c>
    </row>
    <row r="168" spans="1:7" x14ac:dyDescent="0.25">
      <c r="A168" s="1">
        <v>42493</v>
      </c>
      <c r="B168" t="s">
        <v>21</v>
      </c>
      <c r="D168">
        <v>17</v>
      </c>
      <c r="E168" t="s">
        <v>88</v>
      </c>
      <c r="F168" t="s">
        <v>90</v>
      </c>
      <c r="G168">
        <f t="shared" si="2"/>
        <v>0</v>
      </c>
    </row>
    <row r="169" spans="1:7" x14ac:dyDescent="0.25">
      <c r="A169" s="1">
        <v>42493</v>
      </c>
      <c r="B169" t="s">
        <v>43</v>
      </c>
      <c r="D169">
        <v>24</v>
      </c>
      <c r="E169" t="s">
        <v>88</v>
      </c>
      <c r="F169" t="s">
        <v>203</v>
      </c>
      <c r="G169">
        <f t="shared" si="2"/>
        <v>1</v>
      </c>
    </row>
    <row r="170" spans="1:7" x14ac:dyDescent="0.25">
      <c r="A170" s="1">
        <v>42493</v>
      </c>
      <c r="B170" t="s">
        <v>43</v>
      </c>
      <c r="D170">
        <v>24</v>
      </c>
      <c r="E170" t="s">
        <v>88</v>
      </c>
      <c r="F170" t="s">
        <v>203</v>
      </c>
      <c r="G170">
        <f t="shared" si="2"/>
        <v>1</v>
      </c>
    </row>
    <row r="171" spans="1:7" x14ac:dyDescent="0.25">
      <c r="A171" s="1">
        <v>42493</v>
      </c>
      <c r="B171" t="s">
        <v>43</v>
      </c>
      <c r="D171">
        <v>24</v>
      </c>
      <c r="E171" t="s">
        <v>88</v>
      </c>
      <c r="F171" t="s">
        <v>203</v>
      </c>
      <c r="G171">
        <f t="shared" si="2"/>
        <v>1</v>
      </c>
    </row>
    <row r="172" spans="1:7" x14ac:dyDescent="0.25">
      <c r="A172" s="1">
        <v>42494</v>
      </c>
      <c r="B172" t="s">
        <v>44</v>
      </c>
      <c r="D172">
        <v>24</v>
      </c>
      <c r="E172" t="s">
        <v>88</v>
      </c>
      <c r="F172" t="s">
        <v>203</v>
      </c>
      <c r="G172">
        <f t="shared" si="2"/>
        <v>1</v>
      </c>
    </row>
    <row r="173" spans="1:7" x14ac:dyDescent="0.25">
      <c r="A173" s="1">
        <v>42494</v>
      </c>
      <c r="B173" t="s">
        <v>41</v>
      </c>
      <c r="D173">
        <v>24</v>
      </c>
      <c r="E173" t="s">
        <v>88</v>
      </c>
      <c r="F173" t="s">
        <v>203</v>
      </c>
      <c r="G173">
        <f t="shared" si="2"/>
        <v>1</v>
      </c>
    </row>
    <row r="174" spans="1:7" x14ac:dyDescent="0.25">
      <c r="A174" s="1">
        <v>42494</v>
      </c>
      <c r="B174" t="s">
        <v>45</v>
      </c>
      <c r="D174">
        <f>8.5*2</f>
        <v>17</v>
      </c>
      <c r="E174" t="s">
        <v>88</v>
      </c>
      <c r="F174" t="s">
        <v>203</v>
      </c>
      <c r="G174">
        <f t="shared" si="2"/>
        <v>1</v>
      </c>
    </row>
    <row r="175" spans="1:7" x14ac:dyDescent="0.25">
      <c r="A175" s="1">
        <v>42494</v>
      </c>
      <c r="B175" t="s">
        <v>46</v>
      </c>
      <c r="D175">
        <v>12</v>
      </c>
      <c r="E175" t="s">
        <v>88</v>
      </c>
      <c r="F175" t="s">
        <v>203</v>
      </c>
      <c r="G175">
        <f t="shared" si="2"/>
        <v>1</v>
      </c>
    </row>
    <row r="176" spans="1:7" x14ac:dyDescent="0.25">
      <c r="A176" s="1">
        <v>42494</v>
      </c>
      <c r="B176" t="s">
        <v>47</v>
      </c>
      <c r="D176">
        <v>14</v>
      </c>
      <c r="E176" t="s">
        <v>88</v>
      </c>
      <c r="F176" t="s">
        <v>203</v>
      </c>
      <c r="G176">
        <f t="shared" si="2"/>
        <v>1</v>
      </c>
    </row>
    <row r="177" spans="1:7" x14ac:dyDescent="0.25">
      <c r="A177" s="1">
        <v>42494</v>
      </c>
      <c r="B177" t="s">
        <v>11</v>
      </c>
      <c r="D177">
        <v>24</v>
      </c>
      <c r="E177" t="s">
        <v>88</v>
      </c>
      <c r="F177" t="s">
        <v>203</v>
      </c>
      <c r="G177">
        <f t="shared" si="2"/>
        <v>1</v>
      </c>
    </row>
    <row r="178" spans="1:7" x14ac:dyDescent="0.25">
      <c r="A178" s="1">
        <v>42494</v>
      </c>
      <c r="B178" t="s">
        <v>48</v>
      </c>
      <c r="D178">
        <v>24</v>
      </c>
      <c r="E178" t="s">
        <v>88</v>
      </c>
      <c r="F178" t="s">
        <v>203</v>
      </c>
      <c r="G178">
        <f t="shared" si="2"/>
        <v>1</v>
      </c>
    </row>
    <row r="179" spans="1:7" x14ac:dyDescent="0.25">
      <c r="A179" s="1">
        <v>42494</v>
      </c>
      <c r="B179" t="s">
        <v>34</v>
      </c>
      <c r="D179">
        <v>24</v>
      </c>
      <c r="E179" t="s">
        <v>88</v>
      </c>
      <c r="F179" t="s">
        <v>203</v>
      </c>
      <c r="G179">
        <f t="shared" si="2"/>
        <v>1</v>
      </c>
    </row>
    <row r="180" spans="1:7" x14ac:dyDescent="0.25">
      <c r="A180" s="1">
        <v>42495</v>
      </c>
      <c r="B180" t="s">
        <v>25</v>
      </c>
      <c r="D180">
        <v>17</v>
      </c>
      <c r="E180" t="s">
        <v>88</v>
      </c>
      <c r="F180" t="s">
        <v>203</v>
      </c>
      <c r="G180">
        <f t="shared" si="2"/>
        <v>1</v>
      </c>
    </row>
    <row r="181" spans="1:7" x14ac:dyDescent="0.25">
      <c r="A181" s="1">
        <v>42495</v>
      </c>
      <c r="B181" t="s">
        <v>25</v>
      </c>
      <c r="D181">
        <v>7</v>
      </c>
      <c r="E181" t="s">
        <v>88</v>
      </c>
      <c r="F181" t="s">
        <v>203</v>
      </c>
      <c r="G181">
        <f t="shared" si="2"/>
        <v>1</v>
      </c>
    </row>
    <row r="182" spans="1:7" x14ac:dyDescent="0.25">
      <c r="A182" s="1">
        <v>42531</v>
      </c>
      <c r="B182" t="s">
        <v>0</v>
      </c>
      <c r="D182">
        <v>7</v>
      </c>
      <c r="E182" t="s">
        <v>88</v>
      </c>
      <c r="F182" t="s">
        <v>203</v>
      </c>
      <c r="G182">
        <f t="shared" si="2"/>
        <v>1</v>
      </c>
    </row>
    <row r="183" spans="1:7" x14ac:dyDescent="0.25">
      <c r="A183" s="1">
        <v>42531</v>
      </c>
      <c r="B183" t="s">
        <v>0</v>
      </c>
      <c r="D183">
        <v>7</v>
      </c>
      <c r="E183" t="s">
        <v>88</v>
      </c>
      <c r="F183" t="s">
        <v>203</v>
      </c>
      <c r="G183">
        <f t="shared" si="2"/>
        <v>1</v>
      </c>
    </row>
    <row r="184" spans="1:7" x14ac:dyDescent="0.25">
      <c r="A184" s="1">
        <v>42531</v>
      </c>
      <c r="B184" t="s">
        <v>0</v>
      </c>
      <c r="D184">
        <v>14</v>
      </c>
      <c r="E184" t="s">
        <v>88</v>
      </c>
      <c r="F184" t="s">
        <v>203</v>
      </c>
      <c r="G184">
        <f t="shared" si="2"/>
        <v>1</v>
      </c>
    </row>
    <row r="185" spans="1:7" x14ac:dyDescent="0.25">
      <c r="A185" s="1">
        <v>42531</v>
      </c>
      <c r="B185" t="s">
        <v>0</v>
      </c>
      <c r="D185">
        <v>24</v>
      </c>
      <c r="E185" t="s">
        <v>88</v>
      </c>
      <c r="F185" t="s">
        <v>203</v>
      </c>
      <c r="G185">
        <f t="shared" si="2"/>
        <v>1</v>
      </c>
    </row>
    <row r="186" spans="1:7" x14ac:dyDescent="0.25">
      <c r="A186" s="1">
        <v>42531</v>
      </c>
      <c r="B186" t="s">
        <v>0</v>
      </c>
      <c r="D186" t="s">
        <v>42</v>
      </c>
      <c r="E186" t="s">
        <v>88</v>
      </c>
      <c r="F186" t="s">
        <v>203</v>
      </c>
      <c r="G186">
        <f t="shared" si="2"/>
        <v>1</v>
      </c>
    </row>
    <row r="187" spans="1:7" x14ac:dyDescent="0.25">
      <c r="A187" s="1">
        <v>42531</v>
      </c>
      <c r="B187" t="s">
        <v>43</v>
      </c>
      <c r="D187">
        <v>24</v>
      </c>
      <c r="E187" t="s">
        <v>88</v>
      </c>
      <c r="F187" t="s">
        <v>203</v>
      </c>
      <c r="G187">
        <f t="shared" si="2"/>
        <v>1</v>
      </c>
    </row>
    <row r="188" spans="1:7" x14ac:dyDescent="0.25">
      <c r="A188" s="1">
        <v>42531</v>
      </c>
      <c r="B188" t="s">
        <v>43</v>
      </c>
      <c r="D188">
        <v>24</v>
      </c>
      <c r="E188" t="s">
        <v>88</v>
      </c>
      <c r="F188" t="s">
        <v>203</v>
      </c>
      <c r="G188">
        <f t="shared" si="2"/>
        <v>1</v>
      </c>
    </row>
    <row r="189" spans="1:7" x14ac:dyDescent="0.25">
      <c r="A189" s="1">
        <v>42531</v>
      </c>
      <c r="B189" t="s">
        <v>43</v>
      </c>
      <c r="D189">
        <v>24</v>
      </c>
      <c r="E189" t="s">
        <v>88</v>
      </c>
      <c r="F189" t="s">
        <v>203</v>
      </c>
      <c r="G189">
        <f t="shared" si="2"/>
        <v>1</v>
      </c>
    </row>
    <row r="190" spans="1:7" x14ac:dyDescent="0.25">
      <c r="A190" s="1">
        <v>42531</v>
      </c>
      <c r="B190" t="s">
        <v>43</v>
      </c>
      <c r="D190">
        <v>24</v>
      </c>
      <c r="E190" t="s">
        <v>88</v>
      </c>
      <c r="F190" t="s">
        <v>203</v>
      </c>
      <c r="G190">
        <f t="shared" si="2"/>
        <v>1</v>
      </c>
    </row>
    <row r="191" spans="1:7" x14ac:dyDescent="0.25">
      <c r="A191" s="1">
        <v>42531</v>
      </c>
      <c r="B191" t="s">
        <v>43</v>
      </c>
      <c r="D191">
        <v>24</v>
      </c>
      <c r="E191" t="s">
        <v>88</v>
      </c>
      <c r="F191" t="s">
        <v>203</v>
      </c>
      <c r="G191">
        <f t="shared" si="2"/>
        <v>1</v>
      </c>
    </row>
    <row r="192" spans="1:7" x14ac:dyDescent="0.25">
      <c r="A192" s="1">
        <v>42501</v>
      </c>
      <c r="B192" t="s">
        <v>49</v>
      </c>
      <c r="D192">
        <v>12</v>
      </c>
      <c r="E192" t="s">
        <v>88</v>
      </c>
      <c r="F192" t="s">
        <v>203</v>
      </c>
      <c r="G192">
        <f t="shared" si="2"/>
        <v>1</v>
      </c>
    </row>
    <row r="193" spans="1:7" x14ac:dyDescent="0.25">
      <c r="A193" s="1">
        <v>42501</v>
      </c>
      <c r="B193" t="s">
        <v>36</v>
      </c>
      <c r="D193">
        <v>20</v>
      </c>
      <c r="E193" t="s">
        <v>88</v>
      </c>
      <c r="F193" t="s">
        <v>203</v>
      </c>
      <c r="G193">
        <f t="shared" si="2"/>
        <v>1</v>
      </c>
    </row>
    <row r="194" spans="1:7" x14ac:dyDescent="0.25">
      <c r="A194" s="1">
        <v>42503</v>
      </c>
      <c r="B194" t="s">
        <v>23</v>
      </c>
      <c r="D194">
        <v>17</v>
      </c>
      <c r="E194" t="s">
        <v>88</v>
      </c>
      <c r="F194" t="s">
        <v>203</v>
      </c>
      <c r="G194">
        <f t="shared" si="2"/>
        <v>1</v>
      </c>
    </row>
    <row r="195" spans="1:7" x14ac:dyDescent="0.25">
      <c r="A195" s="1">
        <v>42504</v>
      </c>
      <c r="B195" t="s">
        <v>11</v>
      </c>
      <c r="D195">
        <v>24</v>
      </c>
      <c r="E195" t="s">
        <v>88</v>
      </c>
      <c r="F195" t="s">
        <v>203</v>
      </c>
      <c r="G195">
        <f t="shared" ref="G195:G258" si="3">IF(F195=$F$2,1,0)</f>
        <v>1</v>
      </c>
    </row>
    <row r="196" spans="1:7" x14ac:dyDescent="0.25">
      <c r="A196" s="1">
        <v>42504</v>
      </c>
      <c r="B196" t="s">
        <v>11</v>
      </c>
      <c r="D196">
        <v>24</v>
      </c>
      <c r="E196" t="s">
        <v>88</v>
      </c>
      <c r="F196" t="s">
        <v>203</v>
      </c>
      <c r="G196">
        <f t="shared" si="3"/>
        <v>1</v>
      </c>
    </row>
    <row r="197" spans="1:7" x14ac:dyDescent="0.25">
      <c r="A197" s="1">
        <v>42505</v>
      </c>
      <c r="B197" t="s">
        <v>5</v>
      </c>
      <c r="D197">
        <v>1</v>
      </c>
      <c r="E197" t="s">
        <v>88</v>
      </c>
      <c r="F197" t="s">
        <v>203</v>
      </c>
      <c r="G197">
        <f t="shared" si="3"/>
        <v>1</v>
      </c>
    </row>
    <row r="198" spans="1:7" x14ac:dyDescent="0.25">
      <c r="A198" s="1">
        <v>42507</v>
      </c>
      <c r="B198" t="s">
        <v>47</v>
      </c>
      <c r="D198">
        <v>14</v>
      </c>
      <c r="E198" t="s">
        <v>88</v>
      </c>
      <c r="F198" t="s">
        <v>203</v>
      </c>
      <c r="G198">
        <f t="shared" si="3"/>
        <v>1</v>
      </c>
    </row>
    <row r="199" spans="1:7" x14ac:dyDescent="0.25">
      <c r="A199" s="1">
        <v>42507</v>
      </c>
      <c r="B199" t="s">
        <v>50</v>
      </c>
      <c r="D199">
        <v>24</v>
      </c>
      <c r="E199" t="s">
        <v>88</v>
      </c>
      <c r="F199" t="s">
        <v>203</v>
      </c>
      <c r="G199">
        <f t="shared" si="3"/>
        <v>1</v>
      </c>
    </row>
    <row r="200" spans="1:7" x14ac:dyDescent="0.25">
      <c r="A200" s="1">
        <v>42507</v>
      </c>
      <c r="B200" t="s">
        <v>50</v>
      </c>
      <c r="D200">
        <v>12</v>
      </c>
      <c r="E200" t="s">
        <v>88</v>
      </c>
      <c r="F200" t="s">
        <v>203</v>
      </c>
      <c r="G200">
        <f t="shared" si="3"/>
        <v>1</v>
      </c>
    </row>
    <row r="201" spans="1:7" x14ac:dyDescent="0.25">
      <c r="A201" s="1">
        <v>42508</v>
      </c>
      <c r="B201" t="s">
        <v>48</v>
      </c>
      <c r="D201">
        <v>24</v>
      </c>
      <c r="E201" t="s">
        <v>88</v>
      </c>
      <c r="F201" t="s">
        <v>203</v>
      </c>
      <c r="G201">
        <f t="shared" si="3"/>
        <v>1</v>
      </c>
    </row>
    <row r="202" spans="1:7" x14ac:dyDescent="0.25">
      <c r="A202" s="1">
        <v>42509</v>
      </c>
      <c r="B202" t="s">
        <v>10</v>
      </c>
      <c r="D202">
        <v>24</v>
      </c>
      <c r="E202" t="s">
        <v>88</v>
      </c>
      <c r="F202" t="s">
        <v>203</v>
      </c>
      <c r="G202">
        <f t="shared" si="3"/>
        <v>1</v>
      </c>
    </row>
    <row r="203" spans="1:7" x14ac:dyDescent="0.25">
      <c r="A203" s="1">
        <v>42509</v>
      </c>
      <c r="B203" t="s">
        <v>10</v>
      </c>
      <c r="D203">
        <v>24</v>
      </c>
      <c r="E203" t="s">
        <v>88</v>
      </c>
      <c r="F203" t="s">
        <v>203</v>
      </c>
      <c r="G203">
        <f t="shared" si="3"/>
        <v>1</v>
      </c>
    </row>
    <row r="204" spans="1:7" x14ac:dyDescent="0.25">
      <c r="A204" s="1">
        <v>42509</v>
      </c>
      <c r="B204" t="s">
        <v>10</v>
      </c>
      <c r="D204">
        <v>24</v>
      </c>
      <c r="E204" t="s">
        <v>88</v>
      </c>
      <c r="F204" t="s">
        <v>203</v>
      </c>
      <c r="G204">
        <f t="shared" si="3"/>
        <v>1</v>
      </c>
    </row>
    <row r="205" spans="1:7" x14ac:dyDescent="0.25">
      <c r="A205" s="1">
        <v>42509</v>
      </c>
      <c r="B205" t="s">
        <v>5</v>
      </c>
      <c r="D205">
        <v>24</v>
      </c>
      <c r="E205" t="s">
        <v>88</v>
      </c>
      <c r="F205" t="s">
        <v>203</v>
      </c>
      <c r="G205">
        <f t="shared" si="3"/>
        <v>1</v>
      </c>
    </row>
    <row r="206" spans="1:7" x14ac:dyDescent="0.25">
      <c r="A206" s="1">
        <v>42510</v>
      </c>
      <c r="B206" t="s">
        <v>37</v>
      </c>
      <c r="D206">
        <v>12</v>
      </c>
      <c r="E206" t="s">
        <v>88</v>
      </c>
      <c r="F206" t="s">
        <v>90</v>
      </c>
      <c r="G206">
        <f t="shared" si="3"/>
        <v>0</v>
      </c>
    </row>
    <row r="207" spans="1:7" x14ac:dyDescent="0.25">
      <c r="A207" s="1">
        <v>42510</v>
      </c>
      <c r="B207" t="s">
        <v>37</v>
      </c>
      <c r="D207">
        <v>12</v>
      </c>
      <c r="E207" t="s">
        <v>88</v>
      </c>
      <c r="F207" t="s">
        <v>90</v>
      </c>
      <c r="G207">
        <f t="shared" si="3"/>
        <v>0</v>
      </c>
    </row>
    <row r="208" spans="1:7" x14ac:dyDescent="0.25">
      <c r="A208" s="1">
        <v>42510</v>
      </c>
      <c r="B208" t="s">
        <v>37</v>
      </c>
      <c r="D208">
        <v>12</v>
      </c>
      <c r="E208" t="s">
        <v>88</v>
      </c>
      <c r="F208" t="s">
        <v>90</v>
      </c>
      <c r="G208">
        <f t="shared" si="3"/>
        <v>0</v>
      </c>
    </row>
    <row r="209" spans="1:7" x14ac:dyDescent="0.25">
      <c r="A209" s="1">
        <v>42510</v>
      </c>
      <c r="B209" t="s">
        <v>37</v>
      </c>
      <c r="D209">
        <v>12</v>
      </c>
      <c r="E209" t="s">
        <v>88</v>
      </c>
      <c r="F209" t="s">
        <v>90</v>
      </c>
      <c r="G209">
        <f t="shared" si="3"/>
        <v>0</v>
      </c>
    </row>
    <row r="210" spans="1:7" x14ac:dyDescent="0.25">
      <c r="A210" s="1">
        <v>42510</v>
      </c>
      <c r="B210" t="s">
        <v>21</v>
      </c>
      <c r="D210">
        <v>17</v>
      </c>
      <c r="E210" t="s">
        <v>88</v>
      </c>
      <c r="F210" t="s">
        <v>90</v>
      </c>
      <c r="G210">
        <f t="shared" si="3"/>
        <v>0</v>
      </c>
    </row>
    <row r="211" spans="1:7" x14ac:dyDescent="0.25">
      <c r="A211" s="1">
        <v>42510</v>
      </c>
      <c r="B211" t="s">
        <v>21</v>
      </c>
      <c r="D211">
        <v>24</v>
      </c>
      <c r="E211" t="s">
        <v>88</v>
      </c>
      <c r="F211" t="s">
        <v>90</v>
      </c>
      <c r="G211">
        <f t="shared" si="3"/>
        <v>0</v>
      </c>
    </row>
    <row r="212" spans="1:7" x14ac:dyDescent="0.25">
      <c r="A212" s="1">
        <v>42510</v>
      </c>
      <c r="B212" t="s">
        <v>51</v>
      </c>
      <c r="D212">
        <v>20</v>
      </c>
      <c r="E212" t="s">
        <v>88</v>
      </c>
      <c r="F212" t="s">
        <v>90</v>
      </c>
      <c r="G212">
        <f t="shared" si="3"/>
        <v>0</v>
      </c>
    </row>
    <row r="213" spans="1:7" x14ac:dyDescent="0.25">
      <c r="A213" s="1">
        <v>42510</v>
      </c>
      <c r="B213" t="s">
        <v>12</v>
      </c>
      <c r="D213">
        <v>36</v>
      </c>
      <c r="E213" t="s">
        <v>88</v>
      </c>
      <c r="F213" t="s">
        <v>90</v>
      </c>
      <c r="G213">
        <f t="shared" si="3"/>
        <v>0</v>
      </c>
    </row>
    <row r="214" spans="1:7" x14ac:dyDescent="0.25">
      <c r="A214" s="1">
        <v>42510</v>
      </c>
      <c r="B214" t="s">
        <v>12</v>
      </c>
      <c r="D214">
        <v>24</v>
      </c>
      <c r="E214" t="s">
        <v>88</v>
      </c>
      <c r="F214" t="s">
        <v>90</v>
      </c>
      <c r="G214">
        <f t="shared" si="3"/>
        <v>0</v>
      </c>
    </row>
    <row r="215" spans="1:7" x14ac:dyDescent="0.25">
      <c r="A215" s="1">
        <v>42510</v>
      </c>
      <c r="B215" t="s">
        <v>10</v>
      </c>
      <c r="D215">
        <v>24</v>
      </c>
      <c r="E215" t="s">
        <v>88</v>
      </c>
      <c r="F215" t="s">
        <v>203</v>
      </c>
      <c r="G215">
        <f t="shared" si="3"/>
        <v>1</v>
      </c>
    </row>
    <row r="216" spans="1:7" x14ac:dyDescent="0.25">
      <c r="A216" s="1">
        <v>42510</v>
      </c>
      <c r="B216" t="s">
        <v>11</v>
      </c>
      <c r="D216">
        <v>24</v>
      </c>
      <c r="E216" t="s">
        <v>88</v>
      </c>
      <c r="F216" t="s">
        <v>203</v>
      </c>
      <c r="G216">
        <f t="shared" si="3"/>
        <v>1</v>
      </c>
    </row>
    <row r="217" spans="1:7" x14ac:dyDescent="0.25">
      <c r="A217" s="1">
        <v>42510</v>
      </c>
      <c r="B217" t="s">
        <v>1</v>
      </c>
      <c r="D217">
        <v>24</v>
      </c>
      <c r="E217" t="s">
        <v>88</v>
      </c>
      <c r="F217" t="s">
        <v>203</v>
      </c>
      <c r="G217">
        <f t="shared" si="3"/>
        <v>1</v>
      </c>
    </row>
    <row r="218" spans="1:7" x14ac:dyDescent="0.25">
      <c r="A218" s="1">
        <v>42511</v>
      </c>
      <c r="B218" t="s">
        <v>11</v>
      </c>
      <c r="D218">
        <v>24</v>
      </c>
      <c r="E218" t="s">
        <v>88</v>
      </c>
      <c r="F218" t="s">
        <v>203</v>
      </c>
      <c r="G218">
        <f t="shared" si="3"/>
        <v>1</v>
      </c>
    </row>
    <row r="219" spans="1:7" x14ac:dyDescent="0.25">
      <c r="A219" s="1">
        <v>42511</v>
      </c>
      <c r="B219" t="s">
        <v>11</v>
      </c>
      <c r="D219">
        <v>24</v>
      </c>
      <c r="E219" t="s">
        <v>88</v>
      </c>
      <c r="F219" t="s">
        <v>203</v>
      </c>
      <c r="G219">
        <f t="shared" si="3"/>
        <v>1</v>
      </c>
    </row>
    <row r="220" spans="1:7" x14ac:dyDescent="0.25">
      <c r="A220" s="1">
        <v>42511</v>
      </c>
      <c r="B220" t="s">
        <v>1</v>
      </c>
      <c r="D220">
        <v>10</v>
      </c>
      <c r="E220" t="s">
        <v>88</v>
      </c>
      <c r="F220" t="s">
        <v>203</v>
      </c>
      <c r="G220">
        <f t="shared" si="3"/>
        <v>1</v>
      </c>
    </row>
    <row r="221" spans="1:7" x14ac:dyDescent="0.25">
      <c r="A221" s="1">
        <v>42511</v>
      </c>
      <c r="B221" t="s">
        <v>52</v>
      </c>
      <c r="D221">
        <v>24</v>
      </c>
      <c r="E221" t="s">
        <v>88</v>
      </c>
      <c r="F221" t="s">
        <v>203</v>
      </c>
      <c r="G221">
        <f t="shared" si="3"/>
        <v>1</v>
      </c>
    </row>
    <row r="222" spans="1:7" x14ac:dyDescent="0.25">
      <c r="A222" s="1">
        <v>42511</v>
      </c>
      <c r="B222" t="s">
        <v>37</v>
      </c>
      <c r="D222">
        <v>12</v>
      </c>
      <c r="E222" t="s">
        <v>88</v>
      </c>
      <c r="F222" t="s">
        <v>90</v>
      </c>
      <c r="G222">
        <f t="shared" si="3"/>
        <v>0</v>
      </c>
    </row>
    <row r="223" spans="1:7" x14ac:dyDescent="0.25">
      <c r="A223" s="1">
        <v>42511</v>
      </c>
      <c r="B223" t="s">
        <v>37</v>
      </c>
      <c r="D223">
        <v>12</v>
      </c>
      <c r="E223" t="s">
        <v>88</v>
      </c>
      <c r="F223" t="s">
        <v>90</v>
      </c>
      <c r="G223">
        <f t="shared" si="3"/>
        <v>0</v>
      </c>
    </row>
    <row r="224" spans="1:7" x14ac:dyDescent="0.25">
      <c r="A224" s="1">
        <v>42511</v>
      </c>
      <c r="B224" t="s">
        <v>37</v>
      </c>
      <c r="D224">
        <v>12</v>
      </c>
      <c r="E224" t="s">
        <v>88</v>
      </c>
      <c r="F224" t="s">
        <v>90</v>
      </c>
      <c r="G224">
        <f t="shared" si="3"/>
        <v>0</v>
      </c>
    </row>
    <row r="225" spans="1:7" x14ac:dyDescent="0.25">
      <c r="A225" s="1">
        <v>42511</v>
      </c>
      <c r="B225" t="s">
        <v>37</v>
      </c>
      <c r="D225">
        <v>12</v>
      </c>
      <c r="E225" t="s">
        <v>88</v>
      </c>
      <c r="F225" t="s">
        <v>90</v>
      </c>
      <c r="G225">
        <f t="shared" si="3"/>
        <v>0</v>
      </c>
    </row>
    <row r="226" spans="1:7" x14ac:dyDescent="0.25">
      <c r="A226" s="1">
        <v>42511</v>
      </c>
      <c r="B226" t="s">
        <v>37</v>
      </c>
      <c r="D226">
        <v>12</v>
      </c>
      <c r="E226" t="s">
        <v>88</v>
      </c>
      <c r="F226" t="s">
        <v>90</v>
      </c>
      <c r="G226">
        <f t="shared" si="3"/>
        <v>0</v>
      </c>
    </row>
    <row r="227" spans="1:7" x14ac:dyDescent="0.25">
      <c r="A227" s="1">
        <v>42511</v>
      </c>
      <c r="B227" t="s">
        <v>37</v>
      </c>
      <c r="D227">
        <v>12</v>
      </c>
      <c r="E227" t="s">
        <v>88</v>
      </c>
      <c r="F227" t="s">
        <v>90</v>
      </c>
      <c r="G227">
        <f t="shared" si="3"/>
        <v>0</v>
      </c>
    </row>
    <row r="228" spans="1:7" x14ac:dyDescent="0.25">
      <c r="A228" s="1">
        <v>42511</v>
      </c>
      <c r="B228" t="s">
        <v>37</v>
      </c>
      <c r="D228">
        <v>12</v>
      </c>
      <c r="E228" t="s">
        <v>88</v>
      </c>
      <c r="F228" t="s">
        <v>90</v>
      </c>
      <c r="G228">
        <f t="shared" si="3"/>
        <v>0</v>
      </c>
    </row>
    <row r="229" spans="1:7" x14ac:dyDescent="0.25">
      <c r="A229" s="1">
        <v>42511</v>
      </c>
      <c r="B229" t="s">
        <v>37</v>
      </c>
      <c r="D229">
        <v>12</v>
      </c>
      <c r="E229" t="s">
        <v>88</v>
      </c>
      <c r="F229" t="s">
        <v>90</v>
      </c>
      <c r="G229">
        <f t="shared" si="3"/>
        <v>0</v>
      </c>
    </row>
    <row r="230" spans="1:7" x14ac:dyDescent="0.25">
      <c r="A230" s="1">
        <v>42511</v>
      </c>
      <c r="B230" t="s">
        <v>37</v>
      </c>
      <c r="D230">
        <v>12</v>
      </c>
      <c r="E230" t="s">
        <v>88</v>
      </c>
      <c r="F230" t="s">
        <v>90</v>
      </c>
      <c r="G230">
        <f t="shared" si="3"/>
        <v>0</v>
      </c>
    </row>
    <row r="231" spans="1:7" x14ac:dyDescent="0.25">
      <c r="A231" s="1">
        <v>42511</v>
      </c>
      <c r="B231" t="s">
        <v>37</v>
      </c>
      <c r="D231">
        <v>12</v>
      </c>
      <c r="E231" t="s">
        <v>88</v>
      </c>
      <c r="F231" t="s">
        <v>90</v>
      </c>
      <c r="G231">
        <f t="shared" si="3"/>
        <v>0</v>
      </c>
    </row>
    <row r="232" spans="1:7" x14ac:dyDescent="0.25">
      <c r="A232" s="1">
        <v>42511</v>
      </c>
      <c r="B232" t="s">
        <v>37</v>
      </c>
      <c r="D232">
        <v>12</v>
      </c>
      <c r="E232" t="s">
        <v>88</v>
      </c>
      <c r="F232" t="s">
        <v>90</v>
      </c>
      <c r="G232">
        <f t="shared" si="3"/>
        <v>0</v>
      </c>
    </row>
    <row r="233" spans="1:7" x14ac:dyDescent="0.25">
      <c r="A233" s="1">
        <v>42511</v>
      </c>
      <c r="B233" t="s">
        <v>37</v>
      </c>
      <c r="D233">
        <v>12</v>
      </c>
      <c r="E233" t="s">
        <v>88</v>
      </c>
      <c r="F233" t="s">
        <v>90</v>
      </c>
      <c r="G233">
        <f t="shared" si="3"/>
        <v>0</v>
      </c>
    </row>
    <row r="234" spans="1:7" x14ac:dyDescent="0.25">
      <c r="A234" s="1">
        <v>42511</v>
      </c>
      <c r="B234" t="s">
        <v>21</v>
      </c>
      <c r="D234">
        <v>17</v>
      </c>
      <c r="E234" t="s">
        <v>88</v>
      </c>
      <c r="F234" t="s">
        <v>90</v>
      </c>
      <c r="G234">
        <f t="shared" si="3"/>
        <v>0</v>
      </c>
    </row>
    <row r="235" spans="1:7" x14ac:dyDescent="0.25">
      <c r="A235" s="1">
        <v>42511</v>
      </c>
      <c r="B235" t="s">
        <v>21</v>
      </c>
      <c r="D235">
        <v>24</v>
      </c>
      <c r="E235" t="s">
        <v>88</v>
      </c>
      <c r="F235" t="s">
        <v>90</v>
      </c>
      <c r="G235">
        <f t="shared" si="3"/>
        <v>0</v>
      </c>
    </row>
    <row r="236" spans="1:7" x14ac:dyDescent="0.25">
      <c r="A236" s="1">
        <v>42512</v>
      </c>
      <c r="B236" t="s">
        <v>45</v>
      </c>
      <c r="D236">
        <v>7</v>
      </c>
      <c r="E236" t="s">
        <v>88</v>
      </c>
      <c r="F236" t="s">
        <v>203</v>
      </c>
      <c r="G236">
        <f t="shared" si="3"/>
        <v>1</v>
      </c>
    </row>
    <row r="237" spans="1:7" x14ac:dyDescent="0.25">
      <c r="A237" s="1">
        <v>42512</v>
      </c>
      <c r="B237" t="s">
        <v>45</v>
      </c>
      <c r="D237">
        <v>24</v>
      </c>
      <c r="E237" t="s">
        <v>88</v>
      </c>
      <c r="F237" t="s">
        <v>203</v>
      </c>
      <c r="G237">
        <f t="shared" si="3"/>
        <v>1</v>
      </c>
    </row>
    <row r="238" spans="1:7" x14ac:dyDescent="0.25">
      <c r="A238" s="1">
        <v>42512</v>
      </c>
      <c r="B238" t="s">
        <v>37</v>
      </c>
      <c r="D238">
        <v>12</v>
      </c>
      <c r="E238" t="s">
        <v>88</v>
      </c>
      <c r="F238" t="s">
        <v>90</v>
      </c>
      <c r="G238">
        <f t="shared" si="3"/>
        <v>0</v>
      </c>
    </row>
    <row r="239" spans="1:7" x14ac:dyDescent="0.25">
      <c r="A239" s="1">
        <v>42512</v>
      </c>
      <c r="B239" t="s">
        <v>37</v>
      </c>
      <c r="D239">
        <v>12</v>
      </c>
      <c r="E239" t="s">
        <v>88</v>
      </c>
      <c r="F239" t="s">
        <v>90</v>
      </c>
      <c r="G239">
        <f t="shared" si="3"/>
        <v>0</v>
      </c>
    </row>
    <row r="240" spans="1:7" x14ac:dyDescent="0.25">
      <c r="A240" s="1">
        <v>42512</v>
      </c>
      <c r="B240" t="s">
        <v>37</v>
      </c>
      <c r="D240">
        <v>12</v>
      </c>
      <c r="E240" t="s">
        <v>88</v>
      </c>
      <c r="F240" t="s">
        <v>90</v>
      </c>
      <c r="G240">
        <f t="shared" si="3"/>
        <v>0</v>
      </c>
    </row>
    <row r="241" spans="1:7" x14ac:dyDescent="0.25">
      <c r="A241" s="1">
        <v>42512</v>
      </c>
      <c r="B241" t="s">
        <v>37</v>
      </c>
      <c r="D241">
        <v>12</v>
      </c>
      <c r="E241" t="s">
        <v>88</v>
      </c>
      <c r="F241" t="s">
        <v>90</v>
      </c>
      <c r="G241">
        <f t="shared" si="3"/>
        <v>0</v>
      </c>
    </row>
    <row r="242" spans="1:7" x14ac:dyDescent="0.25">
      <c r="A242" s="1">
        <v>42512</v>
      </c>
      <c r="B242" t="s">
        <v>37</v>
      </c>
      <c r="D242">
        <v>12</v>
      </c>
      <c r="E242" t="s">
        <v>88</v>
      </c>
      <c r="F242" t="s">
        <v>90</v>
      </c>
      <c r="G242">
        <f t="shared" si="3"/>
        <v>0</v>
      </c>
    </row>
    <row r="243" spans="1:7" x14ac:dyDescent="0.25">
      <c r="A243" s="1">
        <v>42512</v>
      </c>
      <c r="B243" t="s">
        <v>37</v>
      </c>
      <c r="D243">
        <v>12</v>
      </c>
      <c r="E243" t="s">
        <v>88</v>
      </c>
      <c r="F243" t="s">
        <v>90</v>
      </c>
      <c r="G243">
        <f t="shared" si="3"/>
        <v>0</v>
      </c>
    </row>
    <row r="244" spans="1:7" x14ac:dyDescent="0.25">
      <c r="A244" s="1">
        <v>42512</v>
      </c>
      <c r="B244" t="s">
        <v>37</v>
      </c>
      <c r="D244">
        <v>12</v>
      </c>
      <c r="E244" t="s">
        <v>88</v>
      </c>
      <c r="F244" t="s">
        <v>90</v>
      </c>
      <c r="G244">
        <f t="shared" si="3"/>
        <v>0</v>
      </c>
    </row>
    <row r="245" spans="1:7" x14ac:dyDescent="0.25">
      <c r="A245" s="1">
        <v>42512</v>
      </c>
      <c r="B245" t="s">
        <v>37</v>
      </c>
      <c r="D245">
        <v>12</v>
      </c>
      <c r="E245" t="s">
        <v>88</v>
      </c>
      <c r="F245" t="s">
        <v>90</v>
      </c>
      <c r="G245">
        <f t="shared" si="3"/>
        <v>0</v>
      </c>
    </row>
    <row r="246" spans="1:7" x14ac:dyDescent="0.25">
      <c r="A246" s="1">
        <v>42512</v>
      </c>
      <c r="B246" t="s">
        <v>37</v>
      </c>
      <c r="D246">
        <v>12</v>
      </c>
      <c r="E246" t="s">
        <v>88</v>
      </c>
      <c r="F246" t="s">
        <v>90</v>
      </c>
      <c r="G246">
        <f t="shared" si="3"/>
        <v>0</v>
      </c>
    </row>
    <row r="247" spans="1:7" x14ac:dyDescent="0.25">
      <c r="A247" s="1">
        <v>42512</v>
      </c>
      <c r="B247" t="s">
        <v>37</v>
      </c>
      <c r="D247">
        <v>12</v>
      </c>
      <c r="E247" t="s">
        <v>88</v>
      </c>
      <c r="F247" t="s">
        <v>90</v>
      </c>
      <c r="G247">
        <f t="shared" si="3"/>
        <v>0</v>
      </c>
    </row>
    <row r="248" spans="1:7" x14ac:dyDescent="0.25">
      <c r="A248" s="1">
        <v>42512</v>
      </c>
      <c r="B248" t="s">
        <v>37</v>
      </c>
      <c r="D248">
        <v>12</v>
      </c>
      <c r="E248" t="s">
        <v>88</v>
      </c>
      <c r="F248" t="s">
        <v>90</v>
      </c>
      <c r="G248">
        <f t="shared" si="3"/>
        <v>0</v>
      </c>
    </row>
    <row r="249" spans="1:7" x14ac:dyDescent="0.25">
      <c r="A249" s="1">
        <v>42512</v>
      </c>
      <c r="B249" t="s">
        <v>37</v>
      </c>
      <c r="D249">
        <v>12</v>
      </c>
      <c r="E249" t="s">
        <v>88</v>
      </c>
      <c r="F249" t="s">
        <v>90</v>
      </c>
      <c r="G249">
        <f t="shared" si="3"/>
        <v>0</v>
      </c>
    </row>
    <row r="250" spans="1:7" x14ac:dyDescent="0.25">
      <c r="A250" s="1">
        <v>42512</v>
      </c>
      <c r="B250" t="s">
        <v>24</v>
      </c>
      <c r="D250">
        <v>20</v>
      </c>
      <c r="E250" t="s">
        <v>88</v>
      </c>
      <c r="F250" t="s">
        <v>203</v>
      </c>
      <c r="G250">
        <f t="shared" si="3"/>
        <v>1</v>
      </c>
    </row>
    <row r="251" spans="1:7" x14ac:dyDescent="0.25">
      <c r="A251" s="1">
        <v>42513</v>
      </c>
      <c r="B251" t="s">
        <v>38</v>
      </c>
      <c r="D251">
        <v>24</v>
      </c>
      <c r="E251" t="s">
        <v>88</v>
      </c>
      <c r="F251" t="s">
        <v>203</v>
      </c>
      <c r="G251">
        <f t="shared" si="3"/>
        <v>1</v>
      </c>
    </row>
    <row r="252" spans="1:7" x14ac:dyDescent="0.25">
      <c r="A252" s="1">
        <v>42513</v>
      </c>
      <c r="B252" t="s">
        <v>53</v>
      </c>
      <c r="D252">
        <v>10</v>
      </c>
      <c r="E252" t="s">
        <v>88</v>
      </c>
      <c r="F252" t="s">
        <v>203</v>
      </c>
      <c r="G252">
        <f t="shared" si="3"/>
        <v>1</v>
      </c>
    </row>
    <row r="253" spans="1:7" x14ac:dyDescent="0.25">
      <c r="A253" s="1">
        <v>42514</v>
      </c>
      <c r="B253" t="s">
        <v>10</v>
      </c>
      <c r="D253">
        <v>24</v>
      </c>
      <c r="E253" t="s">
        <v>88</v>
      </c>
      <c r="F253" t="s">
        <v>203</v>
      </c>
      <c r="G253">
        <f t="shared" si="3"/>
        <v>1</v>
      </c>
    </row>
    <row r="254" spans="1:7" x14ac:dyDescent="0.25">
      <c r="A254" s="1">
        <v>42514</v>
      </c>
      <c r="B254" t="s">
        <v>10</v>
      </c>
      <c r="D254">
        <v>24</v>
      </c>
      <c r="E254" t="s">
        <v>88</v>
      </c>
      <c r="F254" t="s">
        <v>203</v>
      </c>
      <c r="G254">
        <f t="shared" si="3"/>
        <v>1</v>
      </c>
    </row>
    <row r="255" spans="1:7" x14ac:dyDescent="0.25">
      <c r="A255" s="1">
        <v>42514</v>
      </c>
      <c r="B255" t="s">
        <v>10</v>
      </c>
      <c r="D255">
        <v>7</v>
      </c>
      <c r="E255" t="s">
        <v>88</v>
      </c>
      <c r="F255" t="s">
        <v>203</v>
      </c>
      <c r="G255">
        <f t="shared" si="3"/>
        <v>1</v>
      </c>
    </row>
    <row r="256" spans="1:7" x14ac:dyDescent="0.25">
      <c r="A256" s="1">
        <v>42514</v>
      </c>
      <c r="B256" t="s">
        <v>10</v>
      </c>
      <c r="D256">
        <v>7</v>
      </c>
      <c r="E256" t="s">
        <v>88</v>
      </c>
      <c r="F256" t="s">
        <v>203</v>
      </c>
      <c r="G256">
        <f t="shared" si="3"/>
        <v>1</v>
      </c>
    </row>
    <row r="257" spans="1:7" x14ac:dyDescent="0.25">
      <c r="A257" s="1">
        <v>42514</v>
      </c>
      <c r="B257" t="s">
        <v>10</v>
      </c>
      <c r="D257">
        <v>11</v>
      </c>
      <c r="E257" t="s">
        <v>88</v>
      </c>
      <c r="F257" t="s">
        <v>203</v>
      </c>
      <c r="G257">
        <f t="shared" si="3"/>
        <v>1</v>
      </c>
    </row>
    <row r="258" spans="1:7" x14ac:dyDescent="0.25">
      <c r="A258" s="1">
        <v>42514</v>
      </c>
      <c r="B258" t="s">
        <v>49</v>
      </c>
      <c r="D258">
        <v>12</v>
      </c>
      <c r="E258" t="s">
        <v>88</v>
      </c>
      <c r="F258" t="s">
        <v>203</v>
      </c>
      <c r="G258">
        <f t="shared" si="3"/>
        <v>1</v>
      </c>
    </row>
    <row r="259" spans="1:7" x14ac:dyDescent="0.25">
      <c r="A259" s="1">
        <v>42514</v>
      </c>
      <c r="B259" t="s">
        <v>33</v>
      </c>
      <c r="D259">
        <v>24</v>
      </c>
      <c r="E259" t="s">
        <v>88</v>
      </c>
      <c r="F259" t="s">
        <v>203</v>
      </c>
      <c r="G259">
        <f t="shared" ref="G259:G322" si="4">IF(F259=$F$2,1,0)</f>
        <v>1</v>
      </c>
    </row>
    <row r="260" spans="1:7" x14ac:dyDescent="0.25">
      <c r="A260" s="1">
        <v>42425</v>
      </c>
      <c r="B260" t="s">
        <v>10</v>
      </c>
      <c r="D260">
        <v>24</v>
      </c>
      <c r="E260" t="s">
        <v>88</v>
      </c>
      <c r="F260" t="s">
        <v>203</v>
      </c>
      <c r="G260">
        <f t="shared" si="4"/>
        <v>1</v>
      </c>
    </row>
    <row r="261" spans="1:7" x14ac:dyDescent="0.25">
      <c r="A261" s="1">
        <v>42425</v>
      </c>
      <c r="B261" t="s">
        <v>10</v>
      </c>
      <c r="D261">
        <v>24</v>
      </c>
      <c r="E261" t="s">
        <v>88</v>
      </c>
      <c r="F261" t="s">
        <v>203</v>
      </c>
      <c r="G261">
        <f t="shared" si="4"/>
        <v>1</v>
      </c>
    </row>
    <row r="262" spans="1:7" x14ac:dyDescent="0.25">
      <c r="A262" s="1">
        <v>42516</v>
      </c>
      <c r="B262" t="s">
        <v>47</v>
      </c>
      <c r="D262">
        <v>14</v>
      </c>
      <c r="E262" t="s">
        <v>88</v>
      </c>
      <c r="F262" t="s">
        <v>203</v>
      </c>
      <c r="G262">
        <f t="shared" si="4"/>
        <v>1</v>
      </c>
    </row>
    <row r="263" spans="1:7" x14ac:dyDescent="0.25">
      <c r="A263" s="1">
        <v>42516</v>
      </c>
      <c r="B263" t="s">
        <v>11</v>
      </c>
      <c r="D263">
        <v>24</v>
      </c>
      <c r="E263" t="s">
        <v>88</v>
      </c>
      <c r="F263" t="s">
        <v>203</v>
      </c>
      <c r="G263">
        <f t="shared" si="4"/>
        <v>1</v>
      </c>
    </row>
    <row r="264" spans="1:7" x14ac:dyDescent="0.25">
      <c r="A264" s="1">
        <v>42516</v>
      </c>
      <c r="B264" t="s">
        <v>11</v>
      </c>
      <c r="D264">
        <v>24</v>
      </c>
      <c r="E264" t="s">
        <v>88</v>
      </c>
      <c r="F264" t="s">
        <v>203</v>
      </c>
      <c r="G264">
        <f t="shared" si="4"/>
        <v>1</v>
      </c>
    </row>
    <row r="265" spans="1:7" x14ac:dyDescent="0.25">
      <c r="A265" s="1">
        <v>42516</v>
      </c>
      <c r="B265" t="s">
        <v>11</v>
      </c>
      <c r="D265">
        <v>11</v>
      </c>
      <c r="E265" t="s">
        <v>88</v>
      </c>
      <c r="F265" t="s">
        <v>203</v>
      </c>
      <c r="G265">
        <f t="shared" si="4"/>
        <v>1</v>
      </c>
    </row>
    <row r="266" spans="1:7" x14ac:dyDescent="0.25">
      <c r="A266" s="1">
        <v>42516</v>
      </c>
      <c r="B266" t="s">
        <v>1</v>
      </c>
      <c r="D266">
        <v>24</v>
      </c>
      <c r="E266" t="s">
        <v>88</v>
      </c>
      <c r="F266" t="s">
        <v>203</v>
      </c>
      <c r="G266">
        <f t="shared" si="4"/>
        <v>1</v>
      </c>
    </row>
    <row r="267" spans="1:7" x14ac:dyDescent="0.25">
      <c r="A267" s="1">
        <v>42516</v>
      </c>
      <c r="B267" t="s">
        <v>1</v>
      </c>
      <c r="D267">
        <v>24</v>
      </c>
      <c r="E267" t="s">
        <v>88</v>
      </c>
      <c r="F267" t="s">
        <v>203</v>
      </c>
      <c r="G267">
        <f t="shared" si="4"/>
        <v>1</v>
      </c>
    </row>
    <row r="268" spans="1:7" x14ac:dyDescent="0.25">
      <c r="A268" s="1">
        <v>42516</v>
      </c>
      <c r="B268" t="s">
        <v>1</v>
      </c>
      <c r="D268">
        <v>11</v>
      </c>
      <c r="E268" t="s">
        <v>88</v>
      </c>
      <c r="F268" t="s">
        <v>203</v>
      </c>
      <c r="G268">
        <f t="shared" si="4"/>
        <v>1</v>
      </c>
    </row>
    <row r="269" spans="1:7" x14ac:dyDescent="0.25">
      <c r="A269" s="1">
        <v>42517</v>
      </c>
      <c r="B269" t="s">
        <v>36</v>
      </c>
      <c r="D269">
        <v>20</v>
      </c>
      <c r="E269" t="s">
        <v>88</v>
      </c>
      <c r="F269" t="s">
        <v>203</v>
      </c>
      <c r="G269">
        <f t="shared" si="4"/>
        <v>1</v>
      </c>
    </row>
    <row r="270" spans="1:7" x14ac:dyDescent="0.25">
      <c r="A270" s="1">
        <v>42517</v>
      </c>
      <c r="B270" t="s">
        <v>36</v>
      </c>
      <c r="D270">
        <v>24</v>
      </c>
      <c r="E270" t="s">
        <v>88</v>
      </c>
      <c r="F270" t="s">
        <v>203</v>
      </c>
      <c r="G270">
        <f t="shared" si="4"/>
        <v>1</v>
      </c>
    </row>
    <row r="271" spans="1:7" x14ac:dyDescent="0.25">
      <c r="A271" s="1">
        <v>42517</v>
      </c>
      <c r="B271" t="s">
        <v>37</v>
      </c>
      <c r="D271">
        <v>12</v>
      </c>
      <c r="E271" t="s">
        <v>88</v>
      </c>
      <c r="F271" t="s">
        <v>90</v>
      </c>
      <c r="G271">
        <f t="shared" si="4"/>
        <v>0</v>
      </c>
    </row>
    <row r="272" spans="1:7" x14ac:dyDescent="0.25">
      <c r="A272" s="1">
        <v>42517</v>
      </c>
      <c r="B272" t="s">
        <v>37</v>
      </c>
      <c r="D272">
        <v>12</v>
      </c>
      <c r="E272" t="s">
        <v>88</v>
      </c>
      <c r="F272" t="s">
        <v>90</v>
      </c>
      <c r="G272">
        <f t="shared" si="4"/>
        <v>0</v>
      </c>
    </row>
    <row r="273" spans="1:7" x14ac:dyDescent="0.25">
      <c r="A273" s="1">
        <v>42517</v>
      </c>
      <c r="B273" t="s">
        <v>37</v>
      </c>
      <c r="D273">
        <v>12</v>
      </c>
      <c r="E273" t="s">
        <v>88</v>
      </c>
      <c r="F273" t="s">
        <v>90</v>
      </c>
      <c r="G273">
        <f t="shared" si="4"/>
        <v>0</v>
      </c>
    </row>
    <row r="274" spans="1:7" x14ac:dyDescent="0.25">
      <c r="A274" s="1">
        <v>42517</v>
      </c>
      <c r="B274" t="s">
        <v>37</v>
      </c>
      <c r="D274">
        <v>12</v>
      </c>
      <c r="E274" t="s">
        <v>88</v>
      </c>
      <c r="F274" t="s">
        <v>90</v>
      </c>
      <c r="G274">
        <f t="shared" si="4"/>
        <v>0</v>
      </c>
    </row>
    <row r="275" spans="1:7" x14ac:dyDescent="0.25">
      <c r="A275" s="1">
        <v>42517</v>
      </c>
      <c r="B275" t="s">
        <v>13</v>
      </c>
      <c r="D275">
        <v>17</v>
      </c>
      <c r="E275" t="s">
        <v>88</v>
      </c>
      <c r="F275" t="s">
        <v>90</v>
      </c>
      <c r="G275">
        <f t="shared" si="4"/>
        <v>0</v>
      </c>
    </row>
    <row r="276" spans="1:7" x14ac:dyDescent="0.25">
      <c r="A276" s="1">
        <v>42517</v>
      </c>
      <c r="B276" t="s">
        <v>10</v>
      </c>
      <c r="D276">
        <v>7</v>
      </c>
      <c r="E276" t="s">
        <v>88</v>
      </c>
      <c r="F276" t="s">
        <v>203</v>
      </c>
      <c r="G276">
        <f t="shared" si="4"/>
        <v>1</v>
      </c>
    </row>
    <row r="277" spans="1:7" x14ac:dyDescent="0.25">
      <c r="A277" s="1">
        <v>42517</v>
      </c>
      <c r="B277" t="s">
        <v>10</v>
      </c>
      <c r="D277">
        <v>7</v>
      </c>
      <c r="E277" t="s">
        <v>88</v>
      </c>
      <c r="F277" t="s">
        <v>203</v>
      </c>
      <c r="G277">
        <f t="shared" si="4"/>
        <v>1</v>
      </c>
    </row>
    <row r="278" spans="1:7" x14ac:dyDescent="0.25">
      <c r="A278" s="1">
        <v>42517</v>
      </c>
      <c r="B278" t="s">
        <v>10</v>
      </c>
      <c r="D278">
        <v>24</v>
      </c>
      <c r="E278" t="s">
        <v>88</v>
      </c>
      <c r="F278" t="s">
        <v>203</v>
      </c>
      <c r="G278">
        <f t="shared" si="4"/>
        <v>1</v>
      </c>
    </row>
    <row r="279" spans="1:7" x14ac:dyDescent="0.25">
      <c r="A279" s="1">
        <v>42517</v>
      </c>
      <c r="B279" t="s">
        <v>10</v>
      </c>
      <c r="D279">
        <v>24</v>
      </c>
      <c r="E279" t="s">
        <v>88</v>
      </c>
      <c r="F279" t="s">
        <v>203</v>
      </c>
      <c r="G279">
        <f t="shared" si="4"/>
        <v>1</v>
      </c>
    </row>
    <row r="280" spans="1:7" x14ac:dyDescent="0.25">
      <c r="A280" s="1">
        <v>42517</v>
      </c>
      <c r="B280" t="s">
        <v>11</v>
      </c>
      <c r="D280">
        <v>11</v>
      </c>
      <c r="E280" t="s">
        <v>88</v>
      </c>
      <c r="F280" t="s">
        <v>203</v>
      </c>
      <c r="G280">
        <f t="shared" si="4"/>
        <v>1</v>
      </c>
    </row>
    <row r="281" spans="1:7" x14ac:dyDescent="0.25">
      <c r="A281" s="1">
        <v>42517</v>
      </c>
      <c r="B281" t="s">
        <v>10</v>
      </c>
      <c r="D281">
        <v>11</v>
      </c>
      <c r="E281" t="s">
        <v>88</v>
      </c>
      <c r="F281" t="s">
        <v>203</v>
      </c>
      <c r="G281">
        <f t="shared" si="4"/>
        <v>1</v>
      </c>
    </row>
    <row r="282" spans="1:7" x14ac:dyDescent="0.25">
      <c r="A282" s="1">
        <v>42517</v>
      </c>
      <c r="B282" t="s">
        <v>11</v>
      </c>
      <c r="D282">
        <v>24</v>
      </c>
      <c r="E282" t="s">
        <v>88</v>
      </c>
      <c r="F282" t="s">
        <v>203</v>
      </c>
      <c r="G282">
        <f t="shared" si="4"/>
        <v>1</v>
      </c>
    </row>
    <row r="283" spans="1:7" x14ac:dyDescent="0.25">
      <c r="A283" s="1">
        <v>42517</v>
      </c>
      <c r="B283" t="s">
        <v>23</v>
      </c>
      <c r="D283">
        <v>24</v>
      </c>
      <c r="E283" t="s">
        <v>88</v>
      </c>
      <c r="F283" t="s">
        <v>203</v>
      </c>
      <c r="G283">
        <f t="shared" si="4"/>
        <v>1</v>
      </c>
    </row>
    <row r="284" spans="1:7" x14ac:dyDescent="0.25">
      <c r="A284" s="1">
        <v>42518</v>
      </c>
      <c r="B284" t="s">
        <v>62</v>
      </c>
      <c r="D284">
        <v>12</v>
      </c>
      <c r="E284" t="s">
        <v>88</v>
      </c>
      <c r="F284" t="s">
        <v>203</v>
      </c>
      <c r="G284">
        <f t="shared" si="4"/>
        <v>1</v>
      </c>
    </row>
    <row r="285" spans="1:7" x14ac:dyDescent="0.25">
      <c r="A285" s="1">
        <v>42518</v>
      </c>
      <c r="B285" t="s">
        <v>288</v>
      </c>
      <c r="D285">
        <v>12</v>
      </c>
      <c r="E285" t="s">
        <v>88</v>
      </c>
      <c r="F285" t="s">
        <v>203</v>
      </c>
      <c r="G285">
        <f t="shared" si="4"/>
        <v>1</v>
      </c>
    </row>
    <row r="286" spans="1:7" x14ac:dyDescent="0.25">
      <c r="A286" s="1">
        <v>42518</v>
      </c>
      <c r="B286" t="s">
        <v>36</v>
      </c>
      <c r="D286">
        <v>20</v>
      </c>
      <c r="E286" t="s">
        <v>88</v>
      </c>
      <c r="F286" t="s">
        <v>203</v>
      </c>
      <c r="G286">
        <f t="shared" si="4"/>
        <v>1</v>
      </c>
    </row>
    <row r="287" spans="1:7" x14ac:dyDescent="0.25">
      <c r="A287" s="1">
        <v>42518</v>
      </c>
      <c r="B287" t="s">
        <v>50</v>
      </c>
      <c r="D287">
        <v>24</v>
      </c>
      <c r="E287" t="s">
        <v>88</v>
      </c>
      <c r="F287" t="s">
        <v>203</v>
      </c>
      <c r="G287">
        <f t="shared" si="4"/>
        <v>1</v>
      </c>
    </row>
    <row r="288" spans="1:7" x14ac:dyDescent="0.25">
      <c r="A288" s="1">
        <v>42518</v>
      </c>
      <c r="B288" t="s">
        <v>52</v>
      </c>
      <c r="D288">
        <v>11</v>
      </c>
      <c r="E288" t="s">
        <v>88</v>
      </c>
      <c r="F288" t="s">
        <v>203</v>
      </c>
      <c r="G288">
        <f t="shared" si="4"/>
        <v>1</v>
      </c>
    </row>
    <row r="289" spans="1:7" x14ac:dyDescent="0.25">
      <c r="A289" s="1">
        <v>42518</v>
      </c>
      <c r="B289" t="s">
        <v>11</v>
      </c>
      <c r="D289">
        <v>11</v>
      </c>
      <c r="E289" t="s">
        <v>88</v>
      </c>
      <c r="F289" t="s">
        <v>203</v>
      </c>
      <c r="G289">
        <f t="shared" si="4"/>
        <v>1</v>
      </c>
    </row>
    <row r="290" spans="1:7" x14ac:dyDescent="0.25">
      <c r="A290" s="1">
        <v>42518</v>
      </c>
      <c r="B290" t="s">
        <v>11</v>
      </c>
      <c r="D290">
        <v>24</v>
      </c>
      <c r="E290" t="s">
        <v>88</v>
      </c>
      <c r="F290" t="s">
        <v>203</v>
      </c>
      <c r="G290">
        <f t="shared" si="4"/>
        <v>1</v>
      </c>
    </row>
    <row r="291" spans="1:7" x14ac:dyDescent="0.25">
      <c r="A291" s="1">
        <v>42518</v>
      </c>
      <c r="B291" t="s">
        <v>52</v>
      </c>
      <c r="D291">
        <v>24</v>
      </c>
      <c r="E291" t="s">
        <v>88</v>
      </c>
      <c r="F291" t="s">
        <v>203</v>
      </c>
      <c r="G291">
        <f t="shared" si="4"/>
        <v>1</v>
      </c>
    </row>
    <row r="292" spans="1:7" x14ac:dyDescent="0.25">
      <c r="A292" s="1">
        <v>42519</v>
      </c>
      <c r="B292" t="s">
        <v>3</v>
      </c>
      <c r="D292">
        <v>24</v>
      </c>
      <c r="E292" t="s">
        <v>88</v>
      </c>
      <c r="F292" t="s">
        <v>203</v>
      </c>
      <c r="G292">
        <f t="shared" si="4"/>
        <v>1</v>
      </c>
    </row>
    <row r="293" spans="1:7" x14ac:dyDescent="0.25">
      <c r="A293" s="1">
        <v>42519</v>
      </c>
      <c r="B293" t="s">
        <v>25</v>
      </c>
      <c r="D293">
        <v>17</v>
      </c>
      <c r="E293" t="s">
        <v>88</v>
      </c>
      <c r="F293" t="s">
        <v>203</v>
      </c>
      <c r="G293">
        <f t="shared" si="4"/>
        <v>1</v>
      </c>
    </row>
    <row r="294" spans="1:7" x14ac:dyDescent="0.25">
      <c r="A294" s="1">
        <v>42519</v>
      </c>
      <c r="B294" t="s">
        <v>28</v>
      </c>
      <c r="D294">
        <v>14</v>
      </c>
      <c r="E294" t="s">
        <v>88</v>
      </c>
      <c r="F294" t="s">
        <v>203</v>
      </c>
      <c r="G294">
        <f t="shared" si="4"/>
        <v>1</v>
      </c>
    </row>
    <row r="295" spans="1:7" x14ac:dyDescent="0.25">
      <c r="A295" s="1">
        <v>42519</v>
      </c>
      <c r="B295" t="s">
        <v>11</v>
      </c>
      <c r="D295">
        <v>24</v>
      </c>
      <c r="E295" t="s">
        <v>88</v>
      </c>
      <c r="F295" t="s">
        <v>203</v>
      </c>
      <c r="G295">
        <f t="shared" si="4"/>
        <v>1</v>
      </c>
    </row>
    <row r="296" spans="1:7" x14ac:dyDescent="0.25">
      <c r="A296" s="1">
        <v>42519</v>
      </c>
      <c r="B296" t="s">
        <v>25</v>
      </c>
      <c r="D296">
        <v>17</v>
      </c>
      <c r="E296" t="s">
        <v>88</v>
      </c>
      <c r="F296" t="s">
        <v>203</v>
      </c>
      <c r="G296">
        <f t="shared" si="4"/>
        <v>1</v>
      </c>
    </row>
    <row r="297" spans="1:7" x14ac:dyDescent="0.25">
      <c r="A297" s="1">
        <v>42519</v>
      </c>
      <c r="B297" t="s">
        <v>26</v>
      </c>
      <c r="D297">
        <v>17</v>
      </c>
      <c r="E297" t="s">
        <v>88</v>
      </c>
      <c r="F297" t="s">
        <v>203</v>
      </c>
      <c r="G297">
        <f t="shared" si="4"/>
        <v>1</v>
      </c>
    </row>
    <row r="298" spans="1:7" x14ac:dyDescent="0.25">
      <c r="A298" s="1">
        <v>42519</v>
      </c>
      <c r="B298" t="s">
        <v>27</v>
      </c>
      <c r="D298">
        <v>11</v>
      </c>
      <c r="E298" t="s">
        <v>88</v>
      </c>
      <c r="F298" t="s">
        <v>203</v>
      </c>
      <c r="G298">
        <f t="shared" si="4"/>
        <v>1</v>
      </c>
    </row>
    <row r="299" spans="1:7" x14ac:dyDescent="0.25">
      <c r="A299" s="1">
        <v>42519</v>
      </c>
      <c r="B299" t="s">
        <v>36</v>
      </c>
      <c r="D299">
        <v>20</v>
      </c>
      <c r="E299" t="s">
        <v>88</v>
      </c>
      <c r="F299" t="s">
        <v>203</v>
      </c>
      <c r="G299">
        <f t="shared" si="4"/>
        <v>1</v>
      </c>
    </row>
    <row r="300" spans="1:7" x14ac:dyDescent="0.25">
      <c r="A300" s="1">
        <v>42519</v>
      </c>
      <c r="B300" t="s">
        <v>54</v>
      </c>
      <c r="D300">
        <v>12</v>
      </c>
      <c r="E300" t="s">
        <v>88</v>
      </c>
      <c r="F300" t="s">
        <v>203</v>
      </c>
      <c r="G300">
        <f t="shared" si="4"/>
        <v>1</v>
      </c>
    </row>
    <row r="301" spans="1:7" x14ac:dyDescent="0.25">
      <c r="A301" s="1">
        <v>42519</v>
      </c>
      <c r="B301" t="s">
        <v>25</v>
      </c>
      <c r="D301">
        <v>12</v>
      </c>
      <c r="E301" t="s">
        <v>88</v>
      </c>
      <c r="F301" t="s">
        <v>203</v>
      </c>
      <c r="G301">
        <f t="shared" si="4"/>
        <v>1</v>
      </c>
    </row>
    <row r="302" spans="1:7" x14ac:dyDescent="0.25">
      <c r="A302" s="1">
        <v>42519</v>
      </c>
      <c r="B302" t="s">
        <v>27</v>
      </c>
      <c r="D302">
        <v>24</v>
      </c>
      <c r="E302" t="s">
        <v>88</v>
      </c>
      <c r="F302" t="s">
        <v>203</v>
      </c>
      <c r="G302">
        <f t="shared" si="4"/>
        <v>1</v>
      </c>
    </row>
    <row r="303" spans="1:7" x14ac:dyDescent="0.25">
      <c r="A303" s="1">
        <v>42520</v>
      </c>
      <c r="B303" t="s">
        <v>27</v>
      </c>
      <c r="D303">
        <v>24</v>
      </c>
      <c r="E303" t="s">
        <v>88</v>
      </c>
      <c r="F303" t="s">
        <v>203</v>
      </c>
      <c r="G303">
        <f t="shared" si="4"/>
        <v>1</v>
      </c>
    </row>
    <row r="304" spans="1:7" x14ac:dyDescent="0.25">
      <c r="A304" s="1">
        <v>42520</v>
      </c>
      <c r="B304" t="s">
        <v>27</v>
      </c>
      <c r="D304">
        <v>24</v>
      </c>
      <c r="E304" t="s">
        <v>88</v>
      </c>
      <c r="F304" t="s">
        <v>203</v>
      </c>
      <c r="G304">
        <f t="shared" si="4"/>
        <v>1</v>
      </c>
    </row>
    <row r="305" spans="1:7" x14ac:dyDescent="0.25">
      <c r="A305" s="1">
        <v>42521</v>
      </c>
      <c r="B305" t="s">
        <v>10</v>
      </c>
      <c r="D305">
        <v>24</v>
      </c>
      <c r="E305" t="s">
        <v>88</v>
      </c>
      <c r="F305" t="s">
        <v>203</v>
      </c>
      <c r="G305">
        <f t="shared" si="4"/>
        <v>1</v>
      </c>
    </row>
    <row r="306" spans="1:7" x14ac:dyDescent="0.25">
      <c r="A306" s="1">
        <v>42521</v>
      </c>
      <c r="B306" t="s">
        <v>10</v>
      </c>
      <c r="D306">
        <v>24</v>
      </c>
      <c r="E306" t="s">
        <v>88</v>
      </c>
      <c r="F306" t="s">
        <v>203</v>
      </c>
      <c r="G306">
        <f t="shared" si="4"/>
        <v>1</v>
      </c>
    </row>
    <row r="307" spans="1:7" x14ac:dyDescent="0.25">
      <c r="A307" s="1">
        <v>42521</v>
      </c>
      <c r="B307" t="s">
        <v>55</v>
      </c>
      <c r="D307">
        <v>24</v>
      </c>
      <c r="E307" t="s">
        <v>88</v>
      </c>
      <c r="F307" t="s">
        <v>203</v>
      </c>
      <c r="G307">
        <f t="shared" si="4"/>
        <v>1</v>
      </c>
    </row>
    <row r="308" spans="1:7" x14ac:dyDescent="0.25">
      <c r="A308" s="1">
        <v>42521</v>
      </c>
      <c r="B308" t="s">
        <v>36</v>
      </c>
      <c r="D308">
        <v>7</v>
      </c>
      <c r="E308" t="s">
        <v>88</v>
      </c>
      <c r="F308" t="s">
        <v>203</v>
      </c>
      <c r="G308">
        <f t="shared" si="4"/>
        <v>1</v>
      </c>
    </row>
    <row r="309" spans="1:7" x14ac:dyDescent="0.25">
      <c r="A309" s="1">
        <v>42522</v>
      </c>
      <c r="B309" t="s">
        <v>50</v>
      </c>
      <c r="D309">
        <v>24</v>
      </c>
      <c r="E309" t="s">
        <v>88</v>
      </c>
      <c r="F309" t="s">
        <v>203</v>
      </c>
      <c r="G309">
        <f t="shared" si="4"/>
        <v>1</v>
      </c>
    </row>
    <row r="310" spans="1:7" x14ac:dyDescent="0.25">
      <c r="A310" s="1">
        <v>42522</v>
      </c>
      <c r="B310" t="s">
        <v>33</v>
      </c>
      <c r="D310">
        <v>24</v>
      </c>
      <c r="E310" t="s">
        <v>88</v>
      </c>
      <c r="F310" t="s">
        <v>203</v>
      </c>
      <c r="G310">
        <f t="shared" si="4"/>
        <v>1</v>
      </c>
    </row>
    <row r="311" spans="1:7" x14ac:dyDescent="0.25">
      <c r="A311" s="1">
        <v>42523</v>
      </c>
      <c r="B311" t="s">
        <v>28</v>
      </c>
      <c r="D311">
        <v>14</v>
      </c>
      <c r="E311" t="s">
        <v>88</v>
      </c>
      <c r="F311" t="s">
        <v>203</v>
      </c>
      <c r="G311">
        <f t="shared" si="4"/>
        <v>1</v>
      </c>
    </row>
    <row r="312" spans="1:7" x14ac:dyDescent="0.25">
      <c r="A312" s="1">
        <v>42523</v>
      </c>
      <c r="B312" t="s">
        <v>47</v>
      </c>
      <c r="D312">
        <v>14</v>
      </c>
      <c r="E312" t="s">
        <v>88</v>
      </c>
      <c r="F312" t="s">
        <v>203</v>
      </c>
      <c r="G312">
        <f t="shared" si="4"/>
        <v>1</v>
      </c>
    </row>
    <row r="313" spans="1:7" x14ac:dyDescent="0.25">
      <c r="A313" s="1">
        <v>42523</v>
      </c>
      <c r="B313" t="s">
        <v>56</v>
      </c>
      <c r="D313">
        <v>20</v>
      </c>
      <c r="E313" t="s">
        <v>88</v>
      </c>
      <c r="F313" t="s">
        <v>203</v>
      </c>
      <c r="G313">
        <f t="shared" si="4"/>
        <v>1</v>
      </c>
    </row>
    <row r="314" spans="1:7" x14ac:dyDescent="0.25">
      <c r="A314" s="1">
        <v>42524</v>
      </c>
      <c r="B314" t="s">
        <v>10</v>
      </c>
      <c r="D314">
        <v>24</v>
      </c>
      <c r="E314" t="s">
        <v>88</v>
      </c>
      <c r="F314" t="s">
        <v>203</v>
      </c>
      <c r="G314">
        <f t="shared" si="4"/>
        <v>1</v>
      </c>
    </row>
    <row r="315" spans="1:7" x14ac:dyDescent="0.25">
      <c r="A315" s="1">
        <v>42524</v>
      </c>
      <c r="B315" t="s">
        <v>10</v>
      </c>
      <c r="D315">
        <v>24</v>
      </c>
      <c r="E315" t="s">
        <v>88</v>
      </c>
      <c r="F315" t="s">
        <v>203</v>
      </c>
      <c r="G315">
        <f t="shared" si="4"/>
        <v>1</v>
      </c>
    </row>
    <row r="316" spans="1:7" x14ac:dyDescent="0.25">
      <c r="A316" s="1">
        <v>42524</v>
      </c>
      <c r="B316" t="s">
        <v>10</v>
      </c>
      <c r="D316">
        <v>24</v>
      </c>
      <c r="E316" t="s">
        <v>88</v>
      </c>
      <c r="F316" t="s">
        <v>203</v>
      </c>
      <c r="G316">
        <f t="shared" si="4"/>
        <v>1</v>
      </c>
    </row>
    <row r="317" spans="1:7" x14ac:dyDescent="0.25">
      <c r="A317" s="1">
        <v>42524</v>
      </c>
      <c r="B317" t="s">
        <v>49</v>
      </c>
      <c r="D317">
        <v>17</v>
      </c>
      <c r="E317" t="s">
        <v>88</v>
      </c>
      <c r="F317" t="s">
        <v>203</v>
      </c>
      <c r="G317">
        <f t="shared" si="4"/>
        <v>1</v>
      </c>
    </row>
    <row r="318" spans="1:7" x14ac:dyDescent="0.25">
      <c r="A318" s="1">
        <v>42525</v>
      </c>
      <c r="B318" t="s">
        <v>3</v>
      </c>
      <c r="D318">
        <v>24</v>
      </c>
      <c r="E318" t="s">
        <v>88</v>
      </c>
      <c r="F318" t="s">
        <v>203</v>
      </c>
      <c r="G318">
        <f t="shared" si="4"/>
        <v>1</v>
      </c>
    </row>
    <row r="319" spans="1:7" x14ac:dyDescent="0.25">
      <c r="A319" s="1">
        <v>42525</v>
      </c>
      <c r="B319" t="s">
        <v>41</v>
      </c>
      <c r="D319">
        <v>24</v>
      </c>
      <c r="E319" t="s">
        <v>88</v>
      </c>
      <c r="F319" t="s">
        <v>203</v>
      </c>
      <c r="G319">
        <f t="shared" si="4"/>
        <v>1</v>
      </c>
    </row>
    <row r="320" spans="1:7" x14ac:dyDescent="0.25">
      <c r="A320" s="1">
        <v>42525</v>
      </c>
      <c r="B320" t="s">
        <v>57</v>
      </c>
      <c r="D320">
        <v>17</v>
      </c>
      <c r="E320" t="s">
        <v>88</v>
      </c>
      <c r="F320" t="s">
        <v>203</v>
      </c>
      <c r="G320">
        <f t="shared" si="4"/>
        <v>1</v>
      </c>
    </row>
    <row r="321" spans="1:8" x14ac:dyDescent="0.25">
      <c r="A321" s="1">
        <v>42525</v>
      </c>
      <c r="B321" t="s">
        <v>58</v>
      </c>
      <c r="D321">
        <v>14</v>
      </c>
      <c r="E321" t="s">
        <v>88</v>
      </c>
      <c r="F321" t="s">
        <v>203</v>
      </c>
      <c r="G321">
        <f t="shared" si="4"/>
        <v>1</v>
      </c>
    </row>
    <row r="322" spans="1:8" x14ac:dyDescent="0.25">
      <c r="A322" s="1">
        <v>42526</v>
      </c>
      <c r="B322" t="s">
        <v>59</v>
      </c>
      <c r="D322">
        <v>14</v>
      </c>
      <c r="E322" t="s">
        <v>88</v>
      </c>
      <c r="F322" t="s">
        <v>203</v>
      </c>
      <c r="G322">
        <f t="shared" si="4"/>
        <v>1</v>
      </c>
    </row>
    <row r="323" spans="1:8" x14ac:dyDescent="0.25">
      <c r="A323" s="1">
        <v>42526</v>
      </c>
      <c r="B323" t="s">
        <v>60</v>
      </c>
      <c r="D323">
        <v>17</v>
      </c>
      <c r="E323" t="s">
        <v>88</v>
      </c>
      <c r="F323" t="s">
        <v>203</v>
      </c>
      <c r="G323">
        <f t="shared" ref="G323:G386" si="5">IF(F323=$F$2,1,0)</f>
        <v>1</v>
      </c>
    </row>
    <row r="324" spans="1:8" x14ac:dyDescent="0.25">
      <c r="A324" s="1">
        <v>42526</v>
      </c>
      <c r="B324" t="s">
        <v>36</v>
      </c>
      <c r="D324">
        <v>20</v>
      </c>
      <c r="E324" t="s">
        <v>88</v>
      </c>
      <c r="F324" t="s">
        <v>203</v>
      </c>
      <c r="G324">
        <f t="shared" si="5"/>
        <v>1</v>
      </c>
    </row>
    <row r="325" spans="1:8" x14ac:dyDescent="0.25">
      <c r="A325" s="1">
        <v>42526</v>
      </c>
      <c r="B325" t="s">
        <v>44</v>
      </c>
      <c r="D325">
        <v>24</v>
      </c>
      <c r="E325" t="s">
        <v>88</v>
      </c>
      <c r="F325" t="s">
        <v>203</v>
      </c>
      <c r="G325">
        <f t="shared" si="5"/>
        <v>1</v>
      </c>
    </row>
    <row r="326" spans="1:8" x14ac:dyDescent="0.25">
      <c r="A326" s="1">
        <v>42527</v>
      </c>
      <c r="B326" t="s">
        <v>45</v>
      </c>
      <c r="D326">
        <v>24</v>
      </c>
      <c r="E326" t="s">
        <v>88</v>
      </c>
      <c r="F326" t="s">
        <v>203</v>
      </c>
      <c r="G326">
        <f t="shared" si="5"/>
        <v>1</v>
      </c>
    </row>
    <row r="327" spans="1:8" x14ac:dyDescent="0.25">
      <c r="A327" s="1">
        <v>42527</v>
      </c>
      <c r="B327" t="s">
        <v>45</v>
      </c>
      <c r="D327">
        <v>7</v>
      </c>
      <c r="E327" t="s">
        <v>88</v>
      </c>
      <c r="F327" t="s">
        <v>203</v>
      </c>
      <c r="G327">
        <f t="shared" si="5"/>
        <v>1</v>
      </c>
    </row>
    <row r="328" spans="1:8" x14ac:dyDescent="0.25">
      <c r="A328" s="1">
        <v>42527</v>
      </c>
      <c r="B328" t="s">
        <v>61</v>
      </c>
      <c r="D328">
        <v>12</v>
      </c>
      <c r="E328" t="s">
        <v>88</v>
      </c>
      <c r="F328" t="s">
        <v>203</v>
      </c>
      <c r="G328">
        <f t="shared" si="5"/>
        <v>1</v>
      </c>
    </row>
    <row r="329" spans="1:8" x14ac:dyDescent="0.25">
      <c r="A329" s="1">
        <v>42527</v>
      </c>
      <c r="B329" t="s">
        <v>54</v>
      </c>
      <c r="D329">
        <v>12</v>
      </c>
      <c r="E329" t="s">
        <v>88</v>
      </c>
      <c r="F329" t="s">
        <v>203</v>
      </c>
      <c r="G329">
        <f t="shared" si="5"/>
        <v>1</v>
      </c>
    </row>
    <row r="330" spans="1:8" x14ac:dyDescent="0.25">
      <c r="A330" s="1">
        <v>42527</v>
      </c>
      <c r="B330" t="s">
        <v>62</v>
      </c>
      <c r="D330">
        <v>12</v>
      </c>
      <c r="E330" t="s">
        <v>88</v>
      </c>
      <c r="F330" t="s">
        <v>203</v>
      </c>
      <c r="G330">
        <f t="shared" si="5"/>
        <v>1</v>
      </c>
      <c r="H330" t="s">
        <v>287</v>
      </c>
    </row>
    <row r="331" spans="1:8" x14ac:dyDescent="0.25">
      <c r="A331" s="1">
        <v>42527</v>
      </c>
      <c r="B331" t="s">
        <v>60</v>
      </c>
      <c r="D331">
        <v>17</v>
      </c>
      <c r="E331" t="s">
        <v>88</v>
      </c>
      <c r="F331" t="s">
        <v>203</v>
      </c>
      <c r="G331">
        <f t="shared" si="5"/>
        <v>1</v>
      </c>
    </row>
    <row r="332" spans="1:8" x14ac:dyDescent="0.25">
      <c r="A332" s="1">
        <v>42527</v>
      </c>
      <c r="B332" t="s">
        <v>3</v>
      </c>
      <c r="D332">
        <v>36</v>
      </c>
      <c r="E332" t="s">
        <v>88</v>
      </c>
      <c r="F332" t="s">
        <v>203</v>
      </c>
      <c r="G332">
        <f t="shared" si="5"/>
        <v>1</v>
      </c>
    </row>
    <row r="333" spans="1:8" x14ac:dyDescent="0.25">
      <c r="A333" s="1">
        <v>42527</v>
      </c>
      <c r="B333" t="s">
        <v>3</v>
      </c>
      <c r="D333">
        <v>11</v>
      </c>
      <c r="E333" t="s">
        <v>88</v>
      </c>
      <c r="F333" t="s">
        <v>203</v>
      </c>
      <c r="G333">
        <f t="shared" si="5"/>
        <v>1</v>
      </c>
    </row>
    <row r="334" spans="1:8" x14ac:dyDescent="0.25">
      <c r="A334" s="1">
        <v>42527</v>
      </c>
      <c r="B334" t="s">
        <v>10</v>
      </c>
      <c r="D334">
        <v>24</v>
      </c>
      <c r="E334" t="s">
        <v>88</v>
      </c>
      <c r="F334" t="s">
        <v>203</v>
      </c>
      <c r="G334">
        <f t="shared" si="5"/>
        <v>1</v>
      </c>
    </row>
    <row r="335" spans="1:8" x14ac:dyDescent="0.25">
      <c r="A335" s="1">
        <v>42527</v>
      </c>
      <c r="B335" t="s">
        <v>60</v>
      </c>
      <c r="D335">
        <v>24</v>
      </c>
      <c r="E335" t="s">
        <v>88</v>
      </c>
      <c r="F335" t="s">
        <v>203</v>
      </c>
      <c r="G335">
        <f t="shared" si="5"/>
        <v>1</v>
      </c>
    </row>
    <row r="336" spans="1:8" x14ac:dyDescent="0.25">
      <c r="A336" s="1">
        <v>42527</v>
      </c>
      <c r="B336" t="s">
        <v>63</v>
      </c>
      <c r="D336">
        <v>17</v>
      </c>
      <c r="E336" t="s">
        <v>88</v>
      </c>
      <c r="F336" t="s">
        <v>203</v>
      </c>
      <c r="G336">
        <f t="shared" si="5"/>
        <v>1</v>
      </c>
    </row>
    <row r="337" spans="1:7" x14ac:dyDescent="0.25">
      <c r="A337" s="1">
        <v>42527</v>
      </c>
      <c r="B337" t="s">
        <v>63</v>
      </c>
      <c r="D337">
        <v>11</v>
      </c>
      <c r="E337" t="s">
        <v>88</v>
      </c>
      <c r="F337" t="s">
        <v>203</v>
      </c>
      <c r="G337">
        <f t="shared" si="5"/>
        <v>1</v>
      </c>
    </row>
    <row r="338" spans="1:7" x14ac:dyDescent="0.25">
      <c r="A338" s="1">
        <v>42527</v>
      </c>
      <c r="B338" t="s">
        <v>10</v>
      </c>
      <c r="D338">
        <v>24</v>
      </c>
      <c r="E338" t="s">
        <v>88</v>
      </c>
      <c r="F338" t="s">
        <v>203</v>
      </c>
      <c r="G338">
        <f t="shared" si="5"/>
        <v>1</v>
      </c>
    </row>
    <row r="339" spans="1:7" x14ac:dyDescent="0.25">
      <c r="A339" s="1">
        <v>42527</v>
      </c>
      <c r="B339" t="s">
        <v>10</v>
      </c>
      <c r="D339">
        <v>24</v>
      </c>
      <c r="E339" t="s">
        <v>88</v>
      </c>
      <c r="F339" t="s">
        <v>203</v>
      </c>
      <c r="G339">
        <f t="shared" si="5"/>
        <v>1</v>
      </c>
    </row>
    <row r="340" spans="1:7" x14ac:dyDescent="0.25">
      <c r="A340" s="1">
        <v>42528</v>
      </c>
      <c r="B340" t="s">
        <v>60</v>
      </c>
      <c r="D340">
        <v>7</v>
      </c>
      <c r="E340" t="s">
        <v>88</v>
      </c>
      <c r="F340" t="s">
        <v>203</v>
      </c>
      <c r="G340">
        <f t="shared" si="5"/>
        <v>1</v>
      </c>
    </row>
    <row r="341" spans="1:7" x14ac:dyDescent="0.25">
      <c r="A341" s="1">
        <v>42528</v>
      </c>
      <c r="B341" t="s">
        <v>0</v>
      </c>
      <c r="D341">
        <v>14</v>
      </c>
      <c r="E341" t="s">
        <v>88</v>
      </c>
      <c r="F341" t="s">
        <v>203</v>
      </c>
      <c r="G341">
        <f t="shared" si="5"/>
        <v>1</v>
      </c>
    </row>
    <row r="342" spans="1:7" x14ac:dyDescent="0.25">
      <c r="A342" s="1">
        <v>42528</v>
      </c>
      <c r="B342" t="s">
        <v>0</v>
      </c>
      <c r="D342">
        <v>7</v>
      </c>
      <c r="E342" t="s">
        <v>88</v>
      </c>
      <c r="F342" t="s">
        <v>203</v>
      </c>
      <c r="G342">
        <f t="shared" si="5"/>
        <v>1</v>
      </c>
    </row>
    <row r="343" spans="1:7" x14ac:dyDescent="0.25">
      <c r="A343" s="1">
        <v>42528</v>
      </c>
      <c r="B343" t="s">
        <v>64</v>
      </c>
      <c r="D343">
        <v>12</v>
      </c>
      <c r="E343" t="s">
        <v>88</v>
      </c>
      <c r="F343" t="s">
        <v>90</v>
      </c>
      <c r="G343">
        <f t="shared" si="5"/>
        <v>0</v>
      </c>
    </row>
    <row r="344" spans="1:7" x14ac:dyDescent="0.25">
      <c r="A344" s="1">
        <v>42528</v>
      </c>
      <c r="B344" t="s">
        <v>64</v>
      </c>
      <c r="D344">
        <v>12</v>
      </c>
      <c r="E344" t="s">
        <v>88</v>
      </c>
      <c r="F344" t="s">
        <v>90</v>
      </c>
      <c r="G344">
        <f t="shared" si="5"/>
        <v>0</v>
      </c>
    </row>
    <row r="345" spans="1:7" x14ac:dyDescent="0.25">
      <c r="A345" s="1">
        <v>42528</v>
      </c>
      <c r="B345" t="s">
        <v>3</v>
      </c>
      <c r="D345">
        <v>11</v>
      </c>
      <c r="E345" t="s">
        <v>88</v>
      </c>
      <c r="F345" t="s">
        <v>203</v>
      </c>
      <c r="G345">
        <f t="shared" si="5"/>
        <v>1</v>
      </c>
    </row>
    <row r="346" spans="1:7" x14ac:dyDescent="0.25">
      <c r="A346" s="1">
        <v>42528</v>
      </c>
      <c r="B346" t="s">
        <v>3</v>
      </c>
      <c r="D346">
        <v>11</v>
      </c>
      <c r="E346" t="s">
        <v>88</v>
      </c>
      <c r="F346" t="s">
        <v>203</v>
      </c>
      <c r="G346">
        <f t="shared" si="5"/>
        <v>1</v>
      </c>
    </row>
    <row r="347" spans="1:7" x14ac:dyDescent="0.25">
      <c r="A347" s="1">
        <v>42528</v>
      </c>
      <c r="B347" t="s">
        <v>3</v>
      </c>
      <c r="D347">
        <v>24</v>
      </c>
      <c r="E347" t="s">
        <v>88</v>
      </c>
      <c r="F347" t="s">
        <v>203</v>
      </c>
      <c r="G347">
        <f t="shared" si="5"/>
        <v>1</v>
      </c>
    </row>
    <row r="348" spans="1:7" x14ac:dyDescent="0.25">
      <c r="A348" s="1">
        <v>42530</v>
      </c>
      <c r="B348" t="s">
        <v>36</v>
      </c>
      <c r="D348">
        <v>7</v>
      </c>
      <c r="E348" t="s">
        <v>88</v>
      </c>
      <c r="F348" t="s">
        <v>203</v>
      </c>
      <c r="G348">
        <f t="shared" si="5"/>
        <v>1</v>
      </c>
    </row>
    <row r="349" spans="1:7" x14ac:dyDescent="0.25">
      <c r="A349" s="1">
        <v>42530</v>
      </c>
      <c r="B349" t="s">
        <v>36</v>
      </c>
      <c r="D349">
        <v>24</v>
      </c>
      <c r="E349" t="s">
        <v>88</v>
      </c>
      <c r="F349" t="s">
        <v>203</v>
      </c>
      <c r="G349">
        <f t="shared" si="5"/>
        <v>1</v>
      </c>
    </row>
    <row r="350" spans="1:7" x14ac:dyDescent="0.25">
      <c r="A350" s="1">
        <v>42531</v>
      </c>
      <c r="B350" t="s">
        <v>3</v>
      </c>
      <c r="D350">
        <v>3</v>
      </c>
      <c r="E350" t="s">
        <v>88</v>
      </c>
      <c r="F350" t="s">
        <v>203</v>
      </c>
      <c r="G350">
        <f t="shared" si="5"/>
        <v>1</v>
      </c>
    </row>
    <row r="351" spans="1:7" x14ac:dyDescent="0.25">
      <c r="A351" s="1">
        <v>42533</v>
      </c>
      <c r="B351" t="s">
        <v>25</v>
      </c>
      <c r="D351">
        <v>17</v>
      </c>
      <c r="E351" t="s">
        <v>88</v>
      </c>
      <c r="F351" t="s">
        <v>203</v>
      </c>
      <c r="G351">
        <f t="shared" si="5"/>
        <v>1</v>
      </c>
    </row>
    <row r="352" spans="1:7" x14ac:dyDescent="0.25">
      <c r="A352" s="1">
        <v>42533</v>
      </c>
      <c r="B352" t="s">
        <v>65</v>
      </c>
      <c r="D352">
        <v>24</v>
      </c>
      <c r="E352" t="s">
        <v>88</v>
      </c>
      <c r="F352" t="s">
        <v>203</v>
      </c>
      <c r="G352">
        <f t="shared" si="5"/>
        <v>1</v>
      </c>
    </row>
    <row r="353" spans="1:7" x14ac:dyDescent="0.25">
      <c r="A353" s="1">
        <v>42533</v>
      </c>
      <c r="B353" t="s">
        <v>25</v>
      </c>
      <c r="D353">
        <v>17</v>
      </c>
      <c r="E353" t="s">
        <v>88</v>
      </c>
      <c r="F353" t="s">
        <v>203</v>
      </c>
      <c r="G353">
        <f t="shared" si="5"/>
        <v>1</v>
      </c>
    </row>
    <row r="354" spans="1:7" x14ac:dyDescent="0.25">
      <c r="A354" s="1">
        <v>42533</v>
      </c>
      <c r="B354" t="s">
        <v>26</v>
      </c>
      <c r="D354">
        <v>17</v>
      </c>
      <c r="E354" t="s">
        <v>88</v>
      </c>
      <c r="F354" t="s">
        <v>203</v>
      </c>
      <c r="G354">
        <f t="shared" si="5"/>
        <v>1</v>
      </c>
    </row>
    <row r="355" spans="1:7" x14ac:dyDescent="0.25">
      <c r="A355" s="1">
        <v>42540</v>
      </c>
      <c r="B355" t="s">
        <v>63</v>
      </c>
      <c r="D355">
        <v>3</v>
      </c>
      <c r="E355" t="s">
        <v>88</v>
      </c>
      <c r="F355" t="s">
        <v>203</v>
      </c>
      <c r="G355">
        <f t="shared" si="5"/>
        <v>1</v>
      </c>
    </row>
    <row r="356" spans="1:7" x14ac:dyDescent="0.25">
      <c r="A356" s="1">
        <v>42540</v>
      </c>
      <c r="B356" t="s">
        <v>24</v>
      </c>
      <c r="D356">
        <v>11</v>
      </c>
      <c r="E356" t="s">
        <v>88</v>
      </c>
      <c r="F356" t="s">
        <v>203</v>
      </c>
      <c r="G356">
        <f t="shared" si="5"/>
        <v>1</v>
      </c>
    </row>
    <row r="357" spans="1:7" x14ac:dyDescent="0.25">
      <c r="A357" s="1">
        <v>42540</v>
      </c>
      <c r="B357" t="s">
        <v>58</v>
      </c>
      <c r="D357">
        <v>14</v>
      </c>
      <c r="E357" t="s">
        <v>88</v>
      </c>
      <c r="F357" t="s">
        <v>203</v>
      </c>
      <c r="G357">
        <f t="shared" si="5"/>
        <v>1</v>
      </c>
    </row>
    <row r="358" spans="1:7" x14ac:dyDescent="0.25">
      <c r="A358" s="1">
        <v>42540</v>
      </c>
      <c r="B358" t="s">
        <v>25</v>
      </c>
      <c r="D358">
        <v>17</v>
      </c>
      <c r="E358" t="s">
        <v>88</v>
      </c>
      <c r="F358" t="s">
        <v>203</v>
      </c>
      <c r="G358">
        <f t="shared" si="5"/>
        <v>1</v>
      </c>
    </row>
    <row r="359" spans="1:7" x14ac:dyDescent="0.25">
      <c r="A359" s="1">
        <v>42540</v>
      </c>
      <c r="B359" t="s">
        <v>26</v>
      </c>
      <c r="D359">
        <v>24</v>
      </c>
      <c r="E359" t="s">
        <v>88</v>
      </c>
      <c r="F359" t="s">
        <v>203</v>
      </c>
      <c r="G359">
        <f t="shared" si="5"/>
        <v>1</v>
      </c>
    </row>
    <row r="360" spans="1:7" x14ac:dyDescent="0.25">
      <c r="A360" s="1">
        <v>42541</v>
      </c>
      <c r="B360" t="s">
        <v>49</v>
      </c>
      <c r="D360">
        <v>12</v>
      </c>
      <c r="E360" t="s">
        <v>88</v>
      </c>
      <c r="F360" t="s">
        <v>203</v>
      </c>
      <c r="G360">
        <f t="shared" si="5"/>
        <v>1</v>
      </c>
    </row>
    <row r="361" spans="1:7" x14ac:dyDescent="0.25">
      <c r="A361" s="1">
        <v>42541</v>
      </c>
      <c r="B361" t="s">
        <v>66</v>
      </c>
      <c r="D361">
        <v>14</v>
      </c>
      <c r="E361" t="s">
        <v>88</v>
      </c>
      <c r="F361" t="s">
        <v>203</v>
      </c>
      <c r="G361">
        <f t="shared" si="5"/>
        <v>1</v>
      </c>
    </row>
    <row r="362" spans="1:7" x14ac:dyDescent="0.25">
      <c r="A362" s="1">
        <v>42541</v>
      </c>
      <c r="B362" t="s">
        <v>67</v>
      </c>
      <c r="D362">
        <v>24</v>
      </c>
      <c r="E362" t="s">
        <v>88</v>
      </c>
      <c r="F362" t="s">
        <v>203</v>
      </c>
      <c r="G362">
        <f t="shared" si="5"/>
        <v>1</v>
      </c>
    </row>
    <row r="363" spans="1:7" x14ac:dyDescent="0.25">
      <c r="A363" s="1">
        <v>42542</v>
      </c>
      <c r="B363" t="s">
        <v>23</v>
      </c>
      <c r="D363">
        <v>24</v>
      </c>
      <c r="E363" t="s">
        <v>88</v>
      </c>
      <c r="F363" t="s">
        <v>203</v>
      </c>
      <c r="G363">
        <f t="shared" si="5"/>
        <v>1</v>
      </c>
    </row>
    <row r="364" spans="1:7" x14ac:dyDescent="0.25">
      <c r="A364" s="1">
        <v>42542</v>
      </c>
      <c r="B364" t="s">
        <v>2</v>
      </c>
      <c r="D364">
        <v>24</v>
      </c>
      <c r="E364" t="s">
        <v>88</v>
      </c>
      <c r="F364" t="s">
        <v>203</v>
      </c>
      <c r="G364">
        <f t="shared" si="5"/>
        <v>1</v>
      </c>
    </row>
    <row r="365" spans="1:7" x14ac:dyDescent="0.25">
      <c r="A365" s="1">
        <v>42542</v>
      </c>
      <c r="B365" t="s">
        <v>25</v>
      </c>
      <c r="D365">
        <v>7</v>
      </c>
      <c r="E365" t="s">
        <v>88</v>
      </c>
      <c r="F365" t="s">
        <v>203</v>
      </c>
      <c r="G365">
        <f t="shared" si="5"/>
        <v>1</v>
      </c>
    </row>
    <row r="366" spans="1:7" x14ac:dyDescent="0.25">
      <c r="A366" s="1">
        <v>42542</v>
      </c>
      <c r="B366" t="s">
        <v>65</v>
      </c>
      <c r="D366">
        <v>24</v>
      </c>
      <c r="E366" t="s">
        <v>88</v>
      </c>
      <c r="F366" t="s">
        <v>203</v>
      </c>
      <c r="G366">
        <f t="shared" si="5"/>
        <v>1</v>
      </c>
    </row>
    <row r="367" spans="1:7" x14ac:dyDescent="0.25">
      <c r="A367" s="1">
        <v>42542</v>
      </c>
      <c r="B367" t="s">
        <v>65</v>
      </c>
      <c r="D367">
        <v>11</v>
      </c>
      <c r="E367" t="s">
        <v>88</v>
      </c>
      <c r="F367" t="s">
        <v>203</v>
      </c>
      <c r="G367">
        <f t="shared" si="5"/>
        <v>1</v>
      </c>
    </row>
    <row r="368" spans="1:7" x14ac:dyDescent="0.25">
      <c r="A368" s="1">
        <v>42543</v>
      </c>
      <c r="B368" t="s">
        <v>68</v>
      </c>
      <c r="D368">
        <v>24</v>
      </c>
      <c r="E368" t="s">
        <v>88</v>
      </c>
      <c r="F368" t="s">
        <v>203</v>
      </c>
      <c r="G368">
        <f t="shared" si="5"/>
        <v>1</v>
      </c>
    </row>
    <row r="369" spans="1:7" x14ac:dyDescent="0.25">
      <c r="A369" s="1">
        <v>42543</v>
      </c>
      <c r="B369" t="s">
        <v>11</v>
      </c>
      <c r="D369">
        <v>24</v>
      </c>
      <c r="E369" t="s">
        <v>88</v>
      </c>
      <c r="F369" t="s">
        <v>203</v>
      </c>
      <c r="G369">
        <f t="shared" si="5"/>
        <v>1</v>
      </c>
    </row>
    <row r="370" spans="1:7" x14ac:dyDescent="0.25">
      <c r="A370" s="1">
        <v>42544</v>
      </c>
      <c r="B370" t="s">
        <v>57</v>
      </c>
      <c r="D370">
        <v>17</v>
      </c>
      <c r="E370" t="s">
        <v>88</v>
      </c>
      <c r="F370" t="s">
        <v>203</v>
      </c>
      <c r="G370">
        <f t="shared" si="5"/>
        <v>1</v>
      </c>
    </row>
    <row r="371" spans="1:7" x14ac:dyDescent="0.25">
      <c r="A371" s="1">
        <v>42544</v>
      </c>
      <c r="B371" t="s">
        <v>69</v>
      </c>
      <c r="D371">
        <v>2</v>
      </c>
      <c r="E371" t="s">
        <v>88</v>
      </c>
      <c r="F371" t="s">
        <v>203</v>
      </c>
      <c r="G371">
        <f t="shared" si="5"/>
        <v>1</v>
      </c>
    </row>
    <row r="372" spans="1:7" x14ac:dyDescent="0.25">
      <c r="A372" s="1">
        <v>42547</v>
      </c>
      <c r="B372" t="s">
        <v>62</v>
      </c>
      <c r="D372" t="s">
        <v>70</v>
      </c>
      <c r="E372" t="s">
        <v>88</v>
      </c>
      <c r="F372" t="s">
        <v>203</v>
      </c>
      <c r="G372">
        <f t="shared" si="5"/>
        <v>1</v>
      </c>
    </row>
    <row r="373" spans="1:7" x14ac:dyDescent="0.25">
      <c r="A373" s="1">
        <v>42548</v>
      </c>
      <c r="B373" t="s">
        <v>47</v>
      </c>
      <c r="D373">
        <v>14</v>
      </c>
      <c r="E373" t="s">
        <v>88</v>
      </c>
      <c r="F373" t="s">
        <v>203</v>
      </c>
      <c r="G373">
        <f t="shared" si="5"/>
        <v>1</v>
      </c>
    </row>
    <row r="374" spans="1:7" x14ac:dyDescent="0.25">
      <c r="A374" s="1">
        <v>42548</v>
      </c>
      <c r="B374" t="s">
        <v>24</v>
      </c>
      <c r="D374">
        <v>11</v>
      </c>
      <c r="E374" t="s">
        <v>88</v>
      </c>
      <c r="F374" t="s">
        <v>203</v>
      </c>
      <c r="G374">
        <f t="shared" si="5"/>
        <v>1</v>
      </c>
    </row>
    <row r="375" spans="1:7" x14ac:dyDescent="0.25">
      <c r="A375" s="1">
        <v>42548</v>
      </c>
      <c r="B375" t="s">
        <v>0</v>
      </c>
      <c r="D375">
        <v>14</v>
      </c>
      <c r="E375" t="s">
        <v>88</v>
      </c>
      <c r="F375" t="s">
        <v>203</v>
      </c>
      <c r="G375">
        <f t="shared" si="5"/>
        <v>1</v>
      </c>
    </row>
    <row r="376" spans="1:7" x14ac:dyDescent="0.25">
      <c r="A376" s="1">
        <v>42549</v>
      </c>
      <c r="B376" t="s">
        <v>23</v>
      </c>
      <c r="D376">
        <v>24</v>
      </c>
      <c r="E376" t="s">
        <v>88</v>
      </c>
      <c r="F376" t="s">
        <v>203</v>
      </c>
      <c r="G376">
        <f t="shared" si="5"/>
        <v>1</v>
      </c>
    </row>
    <row r="377" spans="1:7" x14ac:dyDescent="0.25">
      <c r="A377" s="1">
        <v>42549</v>
      </c>
      <c r="B377" t="s">
        <v>2</v>
      </c>
      <c r="D377">
        <v>24</v>
      </c>
      <c r="E377" t="s">
        <v>88</v>
      </c>
      <c r="F377" t="s">
        <v>203</v>
      </c>
      <c r="G377">
        <f t="shared" si="5"/>
        <v>1</v>
      </c>
    </row>
    <row r="378" spans="1:7" x14ac:dyDescent="0.25">
      <c r="A378" s="1">
        <v>42549</v>
      </c>
      <c r="B378" t="s">
        <v>26</v>
      </c>
      <c r="D378">
        <v>24</v>
      </c>
      <c r="E378" t="s">
        <v>88</v>
      </c>
      <c r="F378" t="s">
        <v>203</v>
      </c>
      <c r="G378">
        <f t="shared" si="5"/>
        <v>1</v>
      </c>
    </row>
    <row r="379" spans="1:7" x14ac:dyDescent="0.25">
      <c r="A379" s="1">
        <v>42550</v>
      </c>
      <c r="B379" t="s">
        <v>25</v>
      </c>
      <c r="D379">
        <v>17</v>
      </c>
      <c r="E379" t="s">
        <v>88</v>
      </c>
      <c r="F379" t="s">
        <v>203</v>
      </c>
      <c r="G379">
        <f t="shared" si="5"/>
        <v>1</v>
      </c>
    </row>
    <row r="380" spans="1:7" x14ac:dyDescent="0.25">
      <c r="A380" s="1">
        <v>42550</v>
      </c>
      <c r="B380" t="s">
        <v>67</v>
      </c>
      <c r="D380">
        <v>24</v>
      </c>
      <c r="E380" t="s">
        <v>88</v>
      </c>
      <c r="F380" t="s">
        <v>203</v>
      </c>
      <c r="G380">
        <f t="shared" si="5"/>
        <v>1</v>
      </c>
    </row>
    <row r="381" spans="1:7" x14ac:dyDescent="0.25">
      <c r="A381" s="1">
        <v>42550</v>
      </c>
      <c r="B381" t="s">
        <v>160</v>
      </c>
      <c r="D381">
        <v>13</v>
      </c>
      <c r="E381" t="s">
        <v>88</v>
      </c>
      <c r="F381" t="s">
        <v>203</v>
      </c>
      <c r="G381">
        <f t="shared" si="5"/>
        <v>1</v>
      </c>
    </row>
    <row r="382" spans="1:7" x14ac:dyDescent="0.25">
      <c r="A382" s="1">
        <v>42552</v>
      </c>
      <c r="B382" t="s">
        <v>45</v>
      </c>
      <c r="D382">
        <v>17</v>
      </c>
      <c r="E382" t="s">
        <v>88</v>
      </c>
      <c r="F382" t="s">
        <v>203</v>
      </c>
      <c r="G382">
        <f t="shared" si="5"/>
        <v>1</v>
      </c>
    </row>
    <row r="383" spans="1:7" x14ac:dyDescent="0.25">
      <c r="A383" s="1">
        <v>42552</v>
      </c>
      <c r="B383" t="s">
        <v>49</v>
      </c>
      <c r="D383">
        <v>12</v>
      </c>
      <c r="E383" t="s">
        <v>88</v>
      </c>
      <c r="F383" t="s">
        <v>203</v>
      </c>
      <c r="G383">
        <f t="shared" si="5"/>
        <v>1</v>
      </c>
    </row>
    <row r="384" spans="1:7" x14ac:dyDescent="0.25">
      <c r="A384" s="1">
        <v>42552</v>
      </c>
      <c r="B384" t="s">
        <v>49</v>
      </c>
      <c r="D384">
        <v>12</v>
      </c>
      <c r="E384" t="s">
        <v>88</v>
      </c>
      <c r="F384" t="s">
        <v>203</v>
      </c>
      <c r="G384">
        <f t="shared" si="5"/>
        <v>1</v>
      </c>
    </row>
    <row r="385" spans="1:7" x14ac:dyDescent="0.25">
      <c r="A385" s="1">
        <v>42553</v>
      </c>
      <c r="B385" t="s">
        <v>44</v>
      </c>
      <c r="D385">
        <v>24</v>
      </c>
      <c r="E385" t="s">
        <v>88</v>
      </c>
      <c r="F385" t="s">
        <v>203</v>
      </c>
      <c r="G385">
        <f t="shared" si="5"/>
        <v>1</v>
      </c>
    </row>
    <row r="386" spans="1:7" x14ac:dyDescent="0.25">
      <c r="A386" s="1">
        <v>42553</v>
      </c>
      <c r="B386" t="s">
        <v>25</v>
      </c>
      <c r="D386">
        <v>7</v>
      </c>
      <c r="E386" t="s">
        <v>88</v>
      </c>
      <c r="F386" t="s">
        <v>203</v>
      </c>
      <c r="G386">
        <f t="shared" si="5"/>
        <v>1</v>
      </c>
    </row>
    <row r="387" spans="1:7" x14ac:dyDescent="0.25">
      <c r="A387" s="1">
        <v>42553</v>
      </c>
      <c r="B387" t="s">
        <v>41</v>
      </c>
      <c r="D387">
        <v>24</v>
      </c>
      <c r="E387" t="s">
        <v>88</v>
      </c>
      <c r="F387" t="s">
        <v>203</v>
      </c>
      <c r="G387">
        <f t="shared" ref="G387:G450" si="6">IF(F387=$F$2,1,0)</f>
        <v>1</v>
      </c>
    </row>
    <row r="388" spans="1:7" x14ac:dyDescent="0.25">
      <c r="A388" s="1">
        <v>42553</v>
      </c>
      <c r="B388" t="s">
        <v>71</v>
      </c>
      <c r="D388">
        <v>12</v>
      </c>
      <c r="E388" t="s">
        <v>88</v>
      </c>
      <c r="F388" t="s">
        <v>203</v>
      </c>
      <c r="G388">
        <f t="shared" si="6"/>
        <v>1</v>
      </c>
    </row>
    <row r="389" spans="1:7" x14ac:dyDescent="0.25">
      <c r="A389" s="1">
        <v>42553</v>
      </c>
      <c r="B389" t="s">
        <v>71</v>
      </c>
      <c r="D389">
        <v>12</v>
      </c>
      <c r="E389" t="s">
        <v>88</v>
      </c>
      <c r="F389" t="s">
        <v>203</v>
      </c>
      <c r="G389">
        <f t="shared" si="6"/>
        <v>1</v>
      </c>
    </row>
    <row r="390" spans="1:7" x14ac:dyDescent="0.25">
      <c r="A390" s="1">
        <v>42553</v>
      </c>
      <c r="B390" t="s">
        <v>10</v>
      </c>
      <c r="D390">
        <v>36</v>
      </c>
      <c r="E390" t="s">
        <v>88</v>
      </c>
      <c r="F390" t="s">
        <v>203</v>
      </c>
      <c r="G390">
        <f t="shared" si="6"/>
        <v>1</v>
      </c>
    </row>
    <row r="391" spans="1:7" x14ac:dyDescent="0.25">
      <c r="A391" s="1">
        <v>42553</v>
      </c>
      <c r="B391" t="s">
        <v>10</v>
      </c>
      <c r="D391">
        <v>36</v>
      </c>
      <c r="E391" t="s">
        <v>88</v>
      </c>
      <c r="F391" t="s">
        <v>203</v>
      </c>
      <c r="G391">
        <f t="shared" si="6"/>
        <v>1</v>
      </c>
    </row>
    <row r="392" spans="1:7" x14ac:dyDescent="0.25">
      <c r="A392" s="1">
        <v>42553</v>
      </c>
      <c r="B392" t="s">
        <v>10</v>
      </c>
      <c r="D392">
        <v>11</v>
      </c>
      <c r="E392" t="s">
        <v>88</v>
      </c>
      <c r="F392" t="s">
        <v>203</v>
      </c>
      <c r="G392">
        <f t="shared" si="6"/>
        <v>1</v>
      </c>
    </row>
    <row r="393" spans="1:7" x14ac:dyDescent="0.25">
      <c r="A393" s="1">
        <v>42553</v>
      </c>
      <c r="B393" t="s">
        <v>10</v>
      </c>
      <c r="D393">
        <v>7</v>
      </c>
      <c r="E393" t="s">
        <v>88</v>
      </c>
      <c r="F393" t="s">
        <v>203</v>
      </c>
      <c r="G393">
        <f t="shared" si="6"/>
        <v>1</v>
      </c>
    </row>
    <row r="394" spans="1:7" x14ac:dyDescent="0.25">
      <c r="A394" s="1">
        <v>42554</v>
      </c>
      <c r="B394" t="s">
        <v>71</v>
      </c>
      <c r="D394">
        <v>36</v>
      </c>
      <c r="E394" t="s">
        <v>88</v>
      </c>
      <c r="F394" t="s">
        <v>203</v>
      </c>
      <c r="G394">
        <f t="shared" si="6"/>
        <v>1</v>
      </c>
    </row>
    <row r="395" spans="1:7" x14ac:dyDescent="0.25">
      <c r="A395" s="1">
        <v>42554</v>
      </c>
      <c r="B395" t="s">
        <v>71</v>
      </c>
      <c r="D395">
        <v>10</v>
      </c>
      <c r="E395" t="s">
        <v>88</v>
      </c>
      <c r="F395" t="s">
        <v>203</v>
      </c>
      <c r="G395">
        <f t="shared" si="6"/>
        <v>1</v>
      </c>
    </row>
    <row r="396" spans="1:7" x14ac:dyDescent="0.25">
      <c r="A396" s="1">
        <v>42554</v>
      </c>
      <c r="B396" t="s">
        <v>66</v>
      </c>
      <c r="D396">
        <v>14</v>
      </c>
      <c r="E396" t="s">
        <v>88</v>
      </c>
      <c r="F396" t="s">
        <v>203</v>
      </c>
      <c r="G396">
        <f t="shared" si="6"/>
        <v>1</v>
      </c>
    </row>
    <row r="397" spans="1:7" x14ac:dyDescent="0.25">
      <c r="A397" s="1">
        <v>42555</v>
      </c>
      <c r="B397" t="s">
        <v>72</v>
      </c>
      <c r="D397">
        <v>15</v>
      </c>
      <c r="E397" t="s">
        <v>88</v>
      </c>
      <c r="F397" t="s">
        <v>203</v>
      </c>
      <c r="G397">
        <f t="shared" si="6"/>
        <v>1</v>
      </c>
    </row>
    <row r="398" spans="1:7" x14ac:dyDescent="0.25">
      <c r="A398" s="1">
        <v>42555</v>
      </c>
      <c r="B398" t="s">
        <v>72</v>
      </c>
      <c r="D398">
        <v>12</v>
      </c>
      <c r="E398" t="s">
        <v>88</v>
      </c>
      <c r="F398" t="s">
        <v>203</v>
      </c>
      <c r="G398">
        <f t="shared" si="6"/>
        <v>1</v>
      </c>
    </row>
    <row r="399" spans="1:7" x14ac:dyDescent="0.25">
      <c r="A399" s="1">
        <v>42555</v>
      </c>
      <c r="B399" t="s">
        <v>73</v>
      </c>
      <c r="D399">
        <v>12</v>
      </c>
      <c r="E399" t="s">
        <v>88</v>
      </c>
      <c r="F399" t="s">
        <v>203</v>
      </c>
      <c r="G399">
        <f t="shared" si="6"/>
        <v>1</v>
      </c>
    </row>
    <row r="400" spans="1:7" x14ac:dyDescent="0.25">
      <c r="A400" s="1">
        <v>42555</v>
      </c>
      <c r="B400" t="s">
        <v>73</v>
      </c>
      <c r="D400">
        <v>12</v>
      </c>
      <c r="E400" t="s">
        <v>88</v>
      </c>
      <c r="F400" t="s">
        <v>203</v>
      </c>
      <c r="G400">
        <f t="shared" si="6"/>
        <v>1</v>
      </c>
    </row>
    <row r="401" spans="1:7" x14ac:dyDescent="0.25">
      <c r="A401" s="1">
        <v>42555</v>
      </c>
      <c r="B401" t="s">
        <v>74</v>
      </c>
      <c r="D401">
        <v>14</v>
      </c>
      <c r="E401" t="s">
        <v>88</v>
      </c>
      <c r="F401" t="s">
        <v>203</v>
      </c>
      <c r="G401">
        <f t="shared" si="6"/>
        <v>1</v>
      </c>
    </row>
    <row r="402" spans="1:7" x14ac:dyDescent="0.25">
      <c r="A402" s="1">
        <v>42556</v>
      </c>
      <c r="B402" t="s">
        <v>71</v>
      </c>
      <c r="D402">
        <v>11</v>
      </c>
      <c r="E402" t="s">
        <v>88</v>
      </c>
      <c r="F402" t="s">
        <v>203</v>
      </c>
      <c r="G402">
        <f t="shared" si="6"/>
        <v>1</v>
      </c>
    </row>
    <row r="403" spans="1:7" x14ac:dyDescent="0.25">
      <c r="A403" s="1">
        <v>42558</v>
      </c>
      <c r="B403" t="s">
        <v>10</v>
      </c>
      <c r="D403">
        <v>24</v>
      </c>
      <c r="E403" t="s">
        <v>88</v>
      </c>
      <c r="F403" t="s">
        <v>203</v>
      </c>
      <c r="G403">
        <f t="shared" si="6"/>
        <v>1</v>
      </c>
    </row>
    <row r="404" spans="1:7" x14ac:dyDescent="0.25">
      <c r="A404" s="1">
        <v>42558</v>
      </c>
      <c r="B404" t="s">
        <v>75</v>
      </c>
      <c r="D404">
        <v>24</v>
      </c>
      <c r="E404" t="s">
        <v>88</v>
      </c>
      <c r="F404" t="s">
        <v>203</v>
      </c>
      <c r="G404">
        <f t="shared" si="6"/>
        <v>1</v>
      </c>
    </row>
    <row r="405" spans="1:7" x14ac:dyDescent="0.25">
      <c r="A405" s="1">
        <v>42559</v>
      </c>
      <c r="B405" t="s">
        <v>10</v>
      </c>
      <c r="D405">
        <v>24</v>
      </c>
      <c r="E405" t="s">
        <v>88</v>
      </c>
      <c r="F405" t="s">
        <v>203</v>
      </c>
      <c r="G405">
        <f t="shared" si="6"/>
        <v>1</v>
      </c>
    </row>
    <row r="406" spans="1:7" x14ac:dyDescent="0.25">
      <c r="A406" s="1">
        <v>42561</v>
      </c>
      <c r="B406" t="s">
        <v>0</v>
      </c>
      <c r="D406">
        <v>14</v>
      </c>
      <c r="E406" t="s">
        <v>88</v>
      </c>
      <c r="F406" t="s">
        <v>203</v>
      </c>
      <c r="G406">
        <f t="shared" si="6"/>
        <v>1</v>
      </c>
    </row>
    <row r="407" spans="1:7" x14ac:dyDescent="0.25">
      <c r="A407" s="1">
        <v>42562</v>
      </c>
      <c r="B407" t="s">
        <v>57</v>
      </c>
      <c r="D407">
        <v>17</v>
      </c>
      <c r="E407" t="s">
        <v>88</v>
      </c>
      <c r="F407" t="s">
        <v>203</v>
      </c>
      <c r="G407">
        <f t="shared" si="6"/>
        <v>1</v>
      </c>
    </row>
    <row r="408" spans="1:7" x14ac:dyDescent="0.25">
      <c r="A408" s="1">
        <v>42562</v>
      </c>
      <c r="B408" t="s">
        <v>2</v>
      </c>
      <c r="D408">
        <v>24</v>
      </c>
      <c r="E408" t="s">
        <v>88</v>
      </c>
      <c r="F408" t="s">
        <v>203</v>
      </c>
      <c r="G408">
        <f t="shared" si="6"/>
        <v>1</v>
      </c>
    </row>
    <row r="409" spans="1:7" x14ac:dyDescent="0.25">
      <c r="A409" s="1">
        <v>42564</v>
      </c>
      <c r="B409" t="s">
        <v>49</v>
      </c>
      <c r="D409">
        <v>12</v>
      </c>
      <c r="E409" t="s">
        <v>88</v>
      </c>
      <c r="F409" t="s">
        <v>203</v>
      </c>
      <c r="G409">
        <f t="shared" si="6"/>
        <v>1</v>
      </c>
    </row>
    <row r="410" spans="1:7" x14ac:dyDescent="0.25">
      <c r="A410" s="1">
        <v>42564</v>
      </c>
      <c r="B410" t="s">
        <v>49</v>
      </c>
      <c r="D410">
        <v>12</v>
      </c>
      <c r="E410" t="s">
        <v>88</v>
      </c>
      <c r="F410" t="s">
        <v>203</v>
      </c>
      <c r="G410">
        <f t="shared" si="6"/>
        <v>1</v>
      </c>
    </row>
    <row r="411" spans="1:7" x14ac:dyDescent="0.25">
      <c r="A411" s="1">
        <v>42564</v>
      </c>
      <c r="B411" t="s">
        <v>10</v>
      </c>
      <c r="D411">
        <v>24</v>
      </c>
      <c r="E411" t="s">
        <v>88</v>
      </c>
      <c r="F411" t="s">
        <v>203</v>
      </c>
      <c r="G411">
        <f t="shared" si="6"/>
        <v>1</v>
      </c>
    </row>
    <row r="412" spans="1:7" x14ac:dyDescent="0.25">
      <c r="A412" s="1">
        <v>42564</v>
      </c>
      <c r="B412" t="s">
        <v>10</v>
      </c>
      <c r="D412">
        <v>36</v>
      </c>
      <c r="E412" t="s">
        <v>88</v>
      </c>
      <c r="F412" t="s">
        <v>203</v>
      </c>
      <c r="G412">
        <f t="shared" si="6"/>
        <v>1</v>
      </c>
    </row>
    <row r="413" spans="1:7" x14ac:dyDescent="0.25">
      <c r="A413" s="1">
        <v>42564</v>
      </c>
      <c r="B413" t="s">
        <v>10</v>
      </c>
      <c r="D413">
        <v>11</v>
      </c>
      <c r="E413" t="s">
        <v>88</v>
      </c>
      <c r="F413" t="s">
        <v>203</v>
      </c>
      <c r="G413">
        <f t="shared" si="6"/>
        <v>1</v>
      </c>
    </row>
    <row r="414" spans="1:7" x14ac:dyDescent="0.25">
      <c r="A414" s="1">
        <v>42583</v>
      </c>
      <c r="B414" t="s">
        <v>28</v>
      </c>
      <c r="D414">
        <v>14</v>
      </c>
      <c r="E414" t="s">
        <v>88</v>
      </c>
      <c r="F414" t="s">
        <v>203</v>
      </c>
      <c r="G414">
        <f t="shared" si="6"/>
        <v>1</v>
      </c>
    </row>
    <row r="415" spans="1:7" x14ac:dyDescent="0.25">
      <c r="A415" s="1">
        <v>42583</v>
      </c>
      <c r="B415" t="s">
        <v>76</v>
      </c>
      <c r="D415">
        <v>12</v>
      </c>
      <c r="E415" t="s">
        <v>88</v>
      </c>
      <c r="F415" t="s">
        <v>90</v>
      </c>
      <c r="G415">
        <f t="shared" si="6"/>
        <v>0</v>
      </c>
    </row>
    <row r="416" spans="1:7" x14ac:dyDescent="0.25">
      <c r="A416" s="1">
        <v>42583</v>
      </c>
      <c r="B416" t="s">
        <v>76</v>
      </c>
      <c r="D416">
        <v>12</v>
      </c>
      <c r="E416" t="s">
        <v>88</v>
      </c>
      <c r="F416" t="s">
        <v>90</v>
      </c>
      <c r="G416">
        <f t="shared" si="6"/>
        <v>0</v>
      </c>
    </row>
    <row r="417" spans="1:7" x14ac:dyDescent="0.25">
      <c r="A417" s="1">
        <v>42583</v>
      </c>
      <c r="B417" t="s">
        <v>76</v>
      </c>
      <c r="D417">
        <v>12</v>
      </c>
      <c r="E417" t="s">
        <v>88</v>
      </c>
      <c r="F417" t="s">
        <v>90</v>
      </c>
      <c r="G417">
        <f t="shared" si="6"/>
        <v>0</v>
      </c>
    </row>
    <row r="418" spans="1:7" x14ac:dyDescent="0.25">
      <c r="A418" s="1">
        <v>42584</v>
      </c>
      <c r="B418" t="s">
        <v>36</v>
      </c>
      <c r="D418">
        <v>20</v>
      </c>
      <c r="E418" t="s">
        <v>88</v>
      </c>
      <c r="F418" t="s">
        <v>203</v>
      </c>
      <c r="G418">
        <f t="shared" si="6"/>
        <v>1</v>
      </c>
    </row>
    <row r="419" spans="1:7" x14ac:dyDescent="0.25">
      <c r="A419" s="1">
        <v>42584</v>
      </c>
      <c r="B419" t="s">
        <v>36</v>
      </c>
      <c r="D419">
        <v>24</v>
      </c>
      <c r="E419" t="s">
        <v>88</v>
      </c>
      <c r="F419" t="s">
        <v>203</v>
      </c>
      <c r="G419">
        <f t="shared" si="6"/>
        <v>1</v>
      </c>
    </row>
    <row r="420" spans="1:7" x14ac:dyDescent="0.25">
      <c r="A420" s="1">
        <v>42584</v>
      </c>
      <c r="B420" t="s">
        <v>36</v>
      </c>
      <c r="D420">
        <v>7</v>
      </c>
      <c r="E420" t="s">
        <v>88</v>
      </c>
      <c r="F420" t="s">
        <v>203</v>
      </c>
      <c r="G420">
        <f t="shared" si="6"/>
        <v>1</v>
      </c>
    </row>
    <row r="421" spans="1:7" x14ac:dyDescent="0.25">
      <c r="A421" s="1">
        <v>42585</v>
      </c>
      <c r="B421" t="s">
        <v>60</v>
      </c>
      <c r="D421">
        <v>24</v>
      </c>
      <c r="E421" t="s">
        <v>88</v>
      </c>
      <c r="F421" t="s">
        <v>203</v>
      </c>
      <c r="G421">
        <f t="shared" si="6"/>
        <v>1</v>
      </c>
    </row>
    <row r="422" spans="1:7" x14ac:dyDescent="0.25">
      <c r="A422" s="1">
        <v>42585</v>
      </c>
      <c r="B422" t="s">
        <v>23</v>
      </c>
      <c r="D422">
        <v>24</v>
      </c>
      <c r="E422" t="s">
        <v>88</v>
      </c>
      <c r="F422" t="s">
        <v>203</v>
      </c>
      <c r="G422">
        <f t="shared" si="6"/>
        <v>1</v>
      </c>
    </row>
    <row r="423" spans="1:7" x14ac:dyDescent="0.25">
      <c r="A423" s="1">
        <v>42585</v>
      </c>
      <c r="B423" t="s">
        <v>1</v>
      </c>
      <c r="D423">
        <v>24</v>
      </c>
      <c r="E423" t="s">
        <v>88</v>
      </c>
      <c r="F423" t="s">
        <v>203</v>
      </c>
      <c r="G423">
        <f t="shared" si="6"/>
        <v>1</v>
      </c>
    </row>
    <row r="424" spans="1:7" x14ac:dyDescent="0.25">
      <c r="A424" s="1">
        <v>42588</v>
      </c>
      <c r="B424" t="s">
        <v>10</v>
      </c>
      <c r="D424">
        <v>24</v>
      </c>
      <c r="E424" t="s">
        <v>88</v>
      </c>
      <c r="F424" t="s">
        <v>203</v>
      </c>
      <c r="G424">
        <f t="shared" si="6"/>
        <v>1</v>
      </c>
    </row>
    <row r="425" spans="1:7" x14ac:dyDescent="0.25">
      <c r="A425" s="1">
        <v>42588</v>
      </c>
      <c r="B425" t="s">
        <v>10</v>
      </c>
      <c r="D425">
        <v>7</v>
      </c>
      <c r="E425" t="s">
        <v>88</v>
      </c>
      <c r="F425" t="s">
        <v>203</v>
      </c>
      <c r="G425">
        <f t="shared" si="6"/>
        <v>1</v>
      </c>
    </row>
    <row r="426" spans="1:7" x14ac:dyDescent="0.25">
      <c r="A426" s="1">
        <v>42588</v>
      </c>
      <c r="B426" t="s">
        <v>75</v>
      </c>
      <c r="D426">
        <v>7</v>
      </c>
      <c r="E426" t="s">
        <v>88</v>
      </c>
      <c r="F426" t="s">
        <v>203</v>
      </c>
      <c r="G426">
        <f t="shared" si="6"/>
        <v>1</v>
      </c>
    </row>
    <row r="427" spans="1:7" x14ac:dyDescent="0.25">
      <c r="A427" s="1">
        <v>42588</v>
      </c>
      <c r="B427" t="s">
        <v>23</v>
      </c>
      <c r="D427">
        <v>24</v>
      </c>
      <c r="E427" t="s">
        <v>88</v>
      </c>
      <c r="F427" t="s">
        <v>203</v>
      </c>
      <c r="G427">
        <f t="shared" si="6"/>
        <v>1</v>
      </c>
    </row>
    <row r="428" spans="1:7" x14ac:dyDescent="0.25">
      <c r="A428" s="1">
        <v>42588</v>
      </c>
      <c r="B428" t="s">
        <v>23</v>
      </c>
      <c r="D428">
        <v>11</v>
      </c>
      <c r="E428" t="s">
        <v>88</v>
      </c>
      <c r="F428" t="s">
        <v>203</v>
      </c>
      <c r="G428">
        <f t="shared" si="6"/>
        <v>1</v>
      </c>
    </row>
    <row r="429" spans="1:7" x14ac:dyDescent="0.25">
      <c r="A429" s="1">
        <v>42588</v>
      </c>
      <c r="B429" t="s">
        <v>45</v>
      </c>
      <c r="D429">
        <v>7</v>
      </c>
      <c r="E429" t="s">
        <v>88</v>
      </c>
      <c r="F429" t="s">
        <v>203</v>
      </c>
      <c r="G429">
        <f t="shared" si="6"/>
        <v>1</v>
      </c>
    </row>
    <row r="430" spans="1:7" x14ac:dyDescent="0.25">
      <c r="A430" s="1">
        <v>42588</v>
      </c>
      <c r="B430" t="s">
        <v>45</v>
      </c>
      <c r="D430">
        <v>24</v>
      </c>
      <c r="E430" t="s">
        <v>88</v>
      </c>
      <c r="F430" t="s">
        <v>203</v>
      </c>
      <c r="G430">
        <f t="shared" si="6"/>
        <v>1</v>
      </c>
    </row>
    <row r="431" spans="1:7" x14ac:dyDescent="0.25">
      <c r="A431" s="1">
        <v>42588</v>
      </c>
      <c r="B431" t="s">
        <v>41</v>
      </c>
      <c r="D431">
        <v>11</v>
      </c>
      <c r="E431" t="s">
        <v>88</v>
      </c>
      <c r="F431" t="s">
        <v>203</v>
      </c>
      <c r="G431">
        <f t="shared" si="6"/>
        <v>1</v>
      </c>
    </row>
    <row r="432" spans="1:7" x14ac:dyDescent="0.25">
      <c r="A432" s="1">
        <v>42588</v>
      </c>
      <c r="B432" t="s">
        <v>41</v>
      </c>
      <c r="D432">
        <v>7</v>
      </c>
      <c r="E432" t="s">
        <v>88</v>
      </c>
      <c r="F432" t="s">
        <v>203</v>
      </c>
      <c r="G432">
        <f t="shared" si="6"/>
        <v>1</v>
      </c>
    </row>
    <row r="433" spans="1:7" x14ac:dyDescent="0.25">
      <c r="A433" s="1">
        <v>42588</v>
      </c>
      <c r="B433" t="s">
        <v>41</v>
      </c>
      <c r="D433">
        <v>24</v>
      </c>
      <c r="E433" t="s">
        <v>88</v>
      </c>
      <c r="F433" t="s">
        <v>203</v>
      </c>
      <c r="G433">
        <f t="shared" si="6"/>
        <v>1</v>
      </c>
    </row>
    <row r="434" spans="1:7" x14ac:dyDescent="0.25">
      <c r="A434" s="1">
        <v>42588</v>
      </c>
      <c r="B434" t="s">
        <v>45</v>
      </c>
      <c r="D434">
        <v>24</v>
      </c>
      <c r="E434" t="s">
        <v>88</v>
      </c>
      <c r="F434" t="s">
        <v>203</v>
      </c>
      <c r="G434">
        <f t="shared" si="6"/>
        <v>1</v>
      </c>
    </row>
    <row r="435" spans="1:7" x14ac:dyDescent="0.25">
      <c r="A435" s="1">
        <v>42588</v>
      </c>
      <c r="B435" t="s">
        <v>45</v>
      </c>
      <c r="D435">
        <v>7</v>
      </c>
      <c r="E435" t="s">
        <v>88</v>
      </c>
      <c r="F435" t="s">
        <v>203</v>
      </c>
      <c r="G435">
        <f t="shared" si="6"/>
        <v>1</v>
      </c>
    </row>
    <row r="436" spans="1:7" x14ac:dyDescent="0.25">
      <c r="A436" s="1">
        <v>42588</v>
      </c>
      <c r="B436" t="s">
        <v>10</v>
      </c>
      <c r="D436">
        <v>36</v>
      </c>
      <c r="E436" t="s">
        <v>88</v>
      </c>
      <c r="F436" t="s">
        <v>203</v>
      </c>
      <c r="G436">
        <f t="shared" si="6"/>
        <v>1</v>
      </c>
    </row>
    <row r="437" spans="1:7" x14ac:dyDescent="0.25">
      <c r="A437" s="1">
        <v>42588</v>
      </c>
      <c r="B437" t="s">
        <v>10</v>
      </c>
      <c r="D437">
        <v>11</v>
      </c>
      <c r="E437" t="s">
        <v>88</v>
      </c>
      <c r="F437" t="s">
        <v>203</v>
      </c>
      <c r="G437">
        <f t="shared" si="6"/>
        <v>1</v>
      </c>
    </row>
    <row r="438" spans="1:7" x14ac:dyDescent="0.25">
      <c r="A438" s="1">
        <v>42588</v>
      </c>
      <c r="B438" t="s">
        <v>23</v>
      </c>
      <c r="D438">
        <v>24</v>
      </c>
      <c r="E438" t="s">
        <v>88</v>
      </c>
      <c r="F438" t="s">
        <v>203</v>
      </c>
      <c r="G438">
        <f t="shared" si="6"/>
        <v>1</v>
      </c>
    </row>
    <row r="439" spans="1:7" x14ac:dyDescent="0.25">
      <c r="A439" s="1">
        <v>42588</v>
      </c>
      <c r="B439" t="s">
        <v>23</v>
      </c>
      <c r="D439">
        <v>11</v>
      </c>
      <c r="E439" t="s">
        <v>88</v>
      </c>
      <c r="F439" t="s">
        <v>203</v>
      </c>
      <c r="G439">
        <f t="shared" si="6"/>
        <v>1</v>
      </c>
    </row>
    <row r="440" spans="1:7" x14ac:dyDescent="0.25">
      <c r="A440" s="1">
        <v>42589</v>
      </c>
      <c r="B440" t="s">
        <v>0</v>
      </c>
      <c r="D440">
        <v>14</v>
      </c>
      <c r="E440" t="s">
        <v>88</v>
      </c>
      <c r="F440" t="s">
        <v>203</v>
      </c>
      <c r="G440">
        <f t="shared" si="6"/>
        <v>1</v>
      </c>
    </row>
    <row r="441" spans="1:7" x14ac:dyDescent="0.25">
      <c r="A441" s="1">
        <v>42589</v>
      </c>
      <c r="B441" t="s">
        <v>0</v>
      </c>
      <c r="D441">
        <v>24</v>
      </c>
      <c r="E441" t="s">
        <v>88</v>
      </c>
      <c r="F441" t="s">
        <v>203</v>
      </c>
      <c r="G441">
        <f t="shared" si="6"/>
        <v>1</v>
      </c>
    </row>
    <row r="442" spans="1:7" x14ac:dyDescent="0.25">
      <c r="A442" s="1">
        <v>42591</v>
      </c>
      <c r="B442" t="s">
        <v>3</v>
      </c>
      <c r="D442">
        <v>3</v>
      </c>
      <c r="E442" t="s">
        <v>88</v>
      </c>
      <c r="F442" t="s">
        <v>203</v>
      </c>
      <c r="G442">
        <f t="shared" si="6"/>
        <v>1</v>
      </c>
    </row>
    <row r="443" spans="1:7" x14ac:dyDescent="0.25">
      <c r="A443" s="1">
        <v>42593</v>
      </c>
      <c r="B443" t="s">
        <v>58</v>
      </c>
      <c r="D443">
        <v>14</v>
      </c>
      <c r="E443" t="s">
        <v>88</v>
      </c>
      <c r="F443" t="s">
        <v>203</v>
      </c>
      <c r="G443">
        <f t="shared" si="6"/>
        <v>1</v>
      </c>
    </row>
    <row r="444" spans="1:7" x14ac:dyDescent="0.25">
      <c r="A444" s="1">
        <v>42593</v>
      </c>
      <c r="B444" t="s">
        <v>58</v>
      </c>
      <c r="D444">
        <v>24</v>
      </c>
      <c r="E444" t="s">
        <v>88</v>
      </c>
      <c r="F444" t="s">
        <v>203</v>
      </c>
      <c r="G444">
        <f t="shared" si="6"/>
        <v>1</v>
      </c>
    </row>
    <row r="445" spans="1:7" x14ac:dyDescent="0.25">
      <c r="A445" s="1">
        <v>42595</v>
      </c>
      <c r="B445" t="s">
        <v>0</v>
      </c>
      <c r="D445">
        <v>24</v>
      </c>
      <c r="E445" t="s">
        <v>88</v>
      </c>
      <c r="F445" t="s">
        <v>203</v>
      </c>
      <c r="G445">
        <f t="shared" si="6"/>
        <v>1</v>
      </c>
    </row>
    <row r="446" spans="1:7" x14ac:dyDescent="0.25">
      <c r="A446" s="1">
        <v>42595</v>
      </c>
      <c r="B446" t="s">
        <v>23</v>
      </c>
      <c r="D446">
        <v>24</v>
      </c>
      <c r="E446" t="s">
        <v>88</v>
      </c>
      <c r="F446" t="s">
        <v>203</v>
      </c>
      <c r="G446">
        <f t="shared" si="6"/>
        <v>1</v>
      </c>
    </row>
    <row r="447" spans="1:7" x14ac:dyDescent="0.25">
      <c r="A447" s="1">
        <v>42595</v>
      </c>
      <c r="B447" t="s">
        <v>3</v>
      </c>
      <c r="D447">
        <v>11</v>
      </c>
      <c r="E447" t="s">
        <v>88</v>
      </c>
      <c r="F447" t="s">
        <v>203</v>
      </c>
      <c r="G447">
        <f t="shared" si="6"/>
        <v>1</v>
      </c>
    </row>
    <row r="448" spans="1:7" x14ac:dyDescent="0.25">
      <c r="A448" s="1">
        <v>42595</v>
      </c>
      <c r="B448" t="s">
        <v>0</v>
      </c>
      <c r="D448">
        <v>24</v>
      </c>
      <c r="E448" t="s">
        <v>88</v>
      </c>
      <c r="F448" t="s">
        <v>203</v>
      </c>
      <c r="G448">
        <f t="shared" si="6"/>
        <v>1</v>
      </c>
    </row>
    <row r="449" spans="1:7" x14ac:dyDescent="0.25">
      <c r="A449" s="1">
        <v>42595</v>
      </c>
      <c r="B449" t="s">
        <v>23</v>
      </c>
      <c r="D449">
        <v>24</v>
      </c>
      <c r="E449" t="s">
        <v>88</v>
      </c>
      <c r="F449" t="s">
        <v>203</v>
      </c>
      <c r="G449">
        <f t="shared" si="6"/>
        <v>1</v>
      </c>
    </row>
    <row r="450" spans="1:7" x14ac:dyDescent="0.25">
      <c r="A450" s="1">
        <v>42595</v>
      </c>
      <c r="B450" t="s">
        <v>23</v>
      </c>
      <c r="D450">
        <v>24</v>
      </c>
      <c r="E450" t="s">
        <v>88</v>
      </c>
      <c r="F450" t="s">
        <v>203</v>
      </c>
      <c r="G450">
        <f t="shared" si="6"/>
        <v>1</v>
      </c>
    </row>
    <row r="451" spans="1:7" x14ac:dyDescent="0.25">
      <c r="A451" s="1">
        <v>42595</v>
      </c>
      <c r="B451" t="s">
        <v>23</v>
      </c>
      <c r="D451">
        <v>11</v>
      </c>
      <c r="E451" t="s">
        <v>88</v>
      </c>
      <c r="F451" t="s">
        <v>203</v>
      </c>
      <c r="G451">
        <f t="shared" ref="G451:G514" si="7">IF(F451=$F$2,1,0)</f>
        <v>1</v>
      </c>
    </row>
    <row r="452" spans="1:7" x14ac:dyDescent="0.25">
      <c r="A452" s="1">
        <v>42596</v>
      </c>
      <c r="B452" t="s">
        <v>61</v>
      </c>
      <c r="D452">
        <v>12</v>
      </c>
      <c r="E452" t="s">
        <v>88</v>
      </c>
      <c r="F452" t="s">
        <v>203</v>
      </c>
      <c r="G452">
        <f t="shared" si="7"/>
        <v>1</v>
      </c>
    </row>
    <row r="453" spans="1:7" x14ac:dyDescent="0.25">
      <c r="A453" s="1">
        <v>42596</v>
      </c>
      <c r="B453" t="s">
        <v>61</v>
      </c>
      <c r="D453">
        <v>12</v>
      </c>
      <c r="E453" t="s">
        <v>88</v>
      </c>
      <c r="F453" t="s">
        <v>203</v>
      </c>
      <c r="G453">
        <f t="shared" si="7"/>
        <v>1</v>
      </c>
    </row>
    <row r="454" spans="1:7" x14ac:dyDescent="0.25">
      <c r="A454" s="1">
        <v>42596</v>
      </c>
      <c r="B454" t="s">
        <v>58</v>
      </c>
      <c r="D454">
        <v>24</v>
      </c>
      <c r="E454" t="s">
        <v>88</v>
      </c>
      <c r="F454" t="s">
        <v>203</v>
      </c>
      <c r="G454">
        <f t="shared" si="7"/>
        <v>1</v>
      </c>
    </row>
    <row r="455" spans="1:7" x14ac:dyDescent="0.25">
      <c r="A455" s="1">
        <v>42598</v>
      </c>
      <c r="B455" t="s">
        <v>49</v>
      </c>
      <c r="D455">
        <v>12</v>
      </c>
      <c r="E455" t="s">
        <v>88</v>
      </c>
      <c r="F455" t="s">
        <v>203</v>
      </c>
      <c r="G455">
        <f t="shared" si="7"/>
        <v>1</v>
      </c>
    </row>
    <row r="456" spans="1:7" x14ac:dyDescent="0.25">
      <c r="A456" s="1">
        <v>42598</v>
      </c>
      <c r="B456" t="s">
        <v>49</v>
      </c>
      <c r="D456">
        <v>12</v>
      </c>
      <c r="E456" t="s">
        <v>88</v>
      </c>
      <c r="F456" t="s">
        <v>203</v>
      </c>
      <c r="G456">
        <f t="shared" si="7"/>
        <v>1</v>
      </c>
    </row>
    <row r="457" spans="1:7" x14ac:dyDescent="0.25">
      <c r="A457" s="1">
        <v>42598</v>
      </c>
      <c r="B457" t="s">
        <v>49</v>
      </c>
      <c r="D457">
        <v>14</v>
      </c>
      <c r="E457" t="s">
        <v>88</v>
      </c>
      <c r="F457" t="s">
        <v>203</v>
      </c>
      <c r="G457">
        <f t="shared" si="7"/>
        <v>1</v>
      </c>
    </row>
    <row r="458" spans="1:7" x14ac:dyDescent="0.25">
      <c r="A458" s="1">
        <v>42600</v>
      </c>
      <c r="B458" t="s">
        <v>63</v>
      </c>
      <c r="D458">
        <v>17</v>
      </c>
      <c r="E458" t="s">
        <v>88</v>
      </c>
      <c r="F458" t="s">
        <v>203</v>
      </c>
      <c r="G458">
        <f t="shared" si="7"/>
        <v>1</v>
      </c>
    </row>
    <row r="459" spans="1:7" x14ac:dyDescent="0.25">
      <c r="A459" s="1">
        <v>42600</v>
      </c>
      <c r="B459" t="s">
        <v>77</v>
      </c>
      <c r="D459">
        <v>24</v>
      </c>
      <c r="E459" t="s">
        <v>88</v>
      </c>
      <c r="F459" t="s">
        <v>203</v>
      </c>
      <c r="G459">
        <f t="shared" si="7"/>
        <v>1</v>
      </c>
    </row>
    <row r="460" spans="1:7" x14ac:dyDescent="0.25">
      <c r="A460" s="1">
        <v>42600</v>
      </c>
      <c r="B460" t="s">
        <v>77</v>
      </c>
      <c r="D460">
        <v>7</v>
      </c>
      <c r="E460" t="s">
        <v>88</v>
      </c>
      <c r="F460" t="s">
        <v>203</v>
      </c>
      <c r="G460">
        <f t="shared" si="7"/>
        <v>1</v>
      </c>
    </row>
    <row r="461" spans="1:7" x14ac:dyDescent="0.25">
      <c r="A461" s="1">
        <v>42600</v>
      </c>
      <c r="B461" t="s">
        <v>26</v>
      </c>
      <c r="D461">
        <v>24</v>
      </c>
      <c r="E461" t="s">
        <v>88</v>
      </c>
      <c r="F461" t="s">
        <v>203</v>
      </c>
      <c r="G461">
        <f t="shared" si="7"/>
        <v>1</v>
      </c>
    </row>
    <row r="462" spans="1:7" x14ac:dyDescent="0.25">
      <c r="A462" s="1">
        <v>42600</v>
      </c>
      <c r="B462" t="s">
        <v>25</v>
      </c>
      <c r="D462">
        <v>17</v>
      </c>
      <c r="E462" t="s">
        <v>88</v>
      </c>
      <c r="F462" t="s">
        <v>203</v>
      </c>
      <c r="G462">
        <f t="shared" si="7"/>
        <v>1</v>
      </c>
    </row>
    <row r="463" spans="1:7" x14ac:dyDescent="0.25">
      <c r="A463" s="1">
        <v>42601</v>
      </c>
      <c r="B463" t="s">
        <v>36</v>
      </c>
      <c r="D463">
        <v>24</v>
      </c>
      <c r="E463" t="s">
        <v>88</v>
      </c>
      <c r="F463" t="s">
        <v>203</v>
      </c>
      <c r="G463">
        <f t="shared" si="7"/>
        <v>1</v>
      </c>
    </row>
    <row r="464" spans="1:7" x14ac:dyDescent="0.25">
      <c r="A464" s="1">
        <v>42601</v>
      </c>
      <c r="B464" t="s">
        <v>36</v>
      </c>
      <c r="D464">
        <v>7</v>
      </c>
      <c r="E464" t="s">
        <v>88</v>
      </c>
      <c r="F464" t="s">
        <v>203</v>
      </c>
      <c r="G464">
        <f t="shared" si="7"/>
        <v>1</v>
      </c>
    </row>
    <row r="465" spans="1:7" x14ac:dyDescent="0.25">
      <c r="A465" s="1">
        <v>42601</v>
      </c>
      <c r="B465" t="s">
        <v>45</v>
      </c>
      <c r="D465">
        <v>7</v>
      </c>
      <c r="E465" t="s">
        <v>88</v>
      </c>
      <c r="F465" t="s">
        <v>203</v>
      </c>
      <c r="G465">
        <f t="shared" si="7"/>
        <v>1</v>
      </c>
    </row>
    <row r="466" spans="1:7" x14ac:dyDescent="0.25">
      <c r="A466" s="1">
        <v>42601</v>
      </c>
      <c r="B466" t="s">
        <v>45</v>
      </c>
      <c r="D466">
        <v>24</v>
      </c>
      <c r="E466" t="s">
        <v>88</v>
      </c>
      <c r="F466" t="s">
        <v>203</v>
      </c>
      <c r="G466">
        <f t="shared" si="7"/>
        <v>1</v>
      </c>
    </row>
    <row r="467" spans="1:7" x14ac:dyDescent="0.25">
      <c r="A467" s="1">
        <v>42601</v>
      </c>
      <c r="B467" t="s">
        <v>0</v>
      </c>
      <c r="D467">
        <v>24</v>
      </c>
      <c r="E467" t="s">
        <v>88</v>
      </c>
      <c r="F467" t="s">
        <v>203</v>
      </c>
      <c r="G467">
        <f t="shared" si="7"/>
        <v>1</v>
      </c>
    </row>
    <row r="468" spans="1:7" x14ac:dyDescent="0.25">
      <c r="A468" s="1">
        <v>42601</v>
      </c>
      <c r="B468" t="s">
        <v>11</v>
      </c>
      <c r="D468">
        <v>24</v>
      </c>
      <c r="E468" t="s">
        <v>88</v>
      </c>
      <c r="F468" t="s">
        <v>203</v>
      </c>
      <c r="G468">
        <f t="shared" si="7"/>
        <v>1</v>
      </c>
    </row>
    <row r="469" spans="1:7" x14ac:dyDescent="0.25">
      <c r="A469" s="1">
        <v>42602</v>
      </c>
      <c r="B469" t="s">
        <v>41</v>
      </c>
      <c r="D469">
        <v>24</v>
      </c>
      <c r="E469" t="s">
        <v>88</v>
      </c>
      <c r="F469" t="s">
        <v>203</v>
      </c>
      <c r="G469">
        <f t="shared" si="7"/>
        <v>1</v>
      </c>
    </row>
    <row r="470" spans="1:7" x14ac:dyDescent="0.25">
      <c r="A470" s="1">
        <v>42602</v>
      </c>
      <c r="B470" t="s">
        <v>60</v>
      </c>
      <c r="D470">
        <v>7</v>
      </c>
      <c r="E470" t="s">
        <v>88</v>
      </c>
      <c r="F470" t="s">
        <v>203</v>
      </c>
      <c r="G470">
        <f t="shared" si="7"/>
        <v>1</v>
      </c>
    </row>
    <row r="471" spans="1:7" x14ac:dyDescent="0.25">
      <c r="A471" s="1">
        <v>42602</v>
      </c>
      <c r="B471" t="s">
        <v>60</v>
      </c>
      <c r="D471">
        <v>24</v>
      </c>
      <c r="E471" t="s">
        <v>88</v>
      </c>
      <c r="F471" t="s">
        <v>203</v>
      </c>
      <c r="G471">
        <f t="shared" si="7"/>
        <v>1</v>
      </c>
    </row>
    <row r="472" spans="1:7" x14ac:dyDescent="0.25">
      <c r="A472" s="1">
        <v>42602</v>
      </c>
      <c r="B472" t="s">
        <v>45</v>
      </c>
      <c r="D472">
        <v>24</v>
      </c>
      <c r="E472" t="s">
        <v>88</v>
      </c>
      <c r="F472" t="s">
        <v>203</v>
      </c>
      <c r="G472">
        <f t="shared" si="7"/>
        <v>1</v>
      </c>
    </row>
    <row r="473" spans="1:7" x14ac:dyDescent="0.25">
      <c r="A473" s="1">
        <v>42602</v>
      </c>
      <c r="B473" t="s">
        <v>45</v>
      </c>
      <c r="D473">
        <v>7</v>
      </c>
      <c r="E473" t="s">
        <v>88</v>
      </c>
      <c r="F473" t="s">
        <v>203</v>
      </c>
      <c r="G473">
        <f t="shared" si="7"/>
        <v>1</v>
      </c>
    </row>
    <row r="474" spans="1:7" x14ac:dyDescent="0.25">
      <c r="A474" s="1">
        <v>42602</v>
      </c>
      <c r="B474" t="s">
        <v>23</v>
      </c>
      <c r="D474">
        <v>24</v>
      </c>
      <c r="E474" t="s">
        <v>88</v>
      </c>
      <c r="F474" t="s">
        <v>203</v>
      </c>
      <c r="G474">
        <f t="shared" si="7"/>
        <v>1</v>
      </c>
    </row>
    <row r="475" spans="1:7" x14ac:dyDescent="0.25">
      <c r="A475" s="1">
        <v>42602</v>
      </c>
      <c r="B475" t="s">
        <v>0</v>
      </c>
      <c r="D475">
        <v>24</v>
      </c>
      <c r="E475" t="s">
        <v>88</v>
      </c>
      <c r="F475" t="s">
        <v>203</v>
      </c>
      <c r="G475">
        <f t="shared" si="7"/>
        <v>1</v>
      </c>
    </row>
    <row r="476" spans="1:7" x14ac:dyDescent="0.25">
      <c r="A476" s="1">
        <v>42602</v>
      </c>
      <c r="B476" t="s">
        <v>23</v>
      </c>
      <c r="D476">
        <v>17</v>
      </c>
      <c r="E476" t="s">
        <v>88</v>
      </c>
      <c r="F476" t="s">
        <v>203</v>
      </c>
      <c r="G476">
        <f t="shared" si="7"/>
        <v>1</v>
      </c>
    </row>
    <row r="477" spans="1:7" x14ac:dyDescent="0.25">
      <c r="A477" s="1">
        <v>42602</v>
      </c>
      <c r="B477" t="s">
        <v>0</v>
      </c>
      <c r="D477">
        <v>7</v>
      </c>
      <c r="E477" t="s">
        <v>88</v>
      </c>
      <c r="F477" t="s">
        <v>203</v>
      </c>
      <c r="G477">
        <f t="shared" si="7"/>
        <v>1</v>
      </c>
    </row>
    <row r="478" spans="1:7" x14ac:dyDescent="0.25">
      <c r="A478" s="1">
        <v>42603</v>
      </c>
      <c r="B478" t="s">
        <v>27</v>
      </c>
      <c r="D478">
        <v>11</v>
      </c>
      <c r="E478" t="s">
        <v>88</v>
      </c>
      <c r="F478" t="s">
        <v>203</v>
      </c>
      <c r="G478">
        <f t="shared" si="7"/>
        <v>1</v>
      </c>
    </row>
    <row r="479" spans="1:7" x14ac:dyDescent="0.25">
      <c r="A479" s="1">
        <v>42603</v>
      </c>
      <c r="B479" t="s">
        <v>27</v>
      </c>
      <c r="D479">
        <v>14</v>
      </c>
      <c r="E479" t="s">
        <v>88</v>
      </c>
      <c r="F479" t="s">
        <v>203</v>
      </c>
      <c r="G479">
        <f t="shared" si="7"/>
        <v>1</v>
      </c>
    </row>
    <row r="480" spans="1:7" x14ac:dyDescent="0.25">
      <c r="A480" s="1">
        <v>42603</v>
      </c>
      <c r="B480" t="s">
        <v>27</v>
      </c>
      <c r="D480">
        <v>24</v>
      </c>
      <c r="E480" t="s">
        <v>88</v>
      </c>
      <c r="F480" t="s">
        <v>203</v>
      </c>
      <c r="G480">
        <f t="shared" si="7"/>
        <v>1</v>
      </c>
    </row>
    <row r="481" spans="1:7" x14ac:dyDescent="0.25">
      <c r="A481" s="1">
        <v>42603</v>
      </c>
      <c r="B481" t="s">
        <v>27</v>
      </c>
      <c r="D481">
        <v>24</v>
      </c>
      <c r="E481" t="s">
        <v>88</v>
      </c>
      <c r="F481" t="s">
        <v>203</v>
      </c>
      <c r="G481">
        <f t="shared" si="7"/>
        <v>1</v>
      </c>
    </row>
    <row r="482" spans="1:7" x14ac:dyDescent="0.25">
      <c r="A482" s="1">
        <v>42605</v>
      </c>
      <c r="B482" t="s">
        <v>23</v>
      </c>
      <c r="D482">
        <v>24</v>
      </c>
      <c r="E482" t="s">
        <v>88</v>
      </c>
      <c r="F482" t="s">
        <v>203</v>
      </c>
      <c r="G482">
        <f t="shared" si="7"/>
        <v>1</v>
      </c>
    </row>
    <row r="483" spans="1:7" x14ac:dyDescent="0.25">
      <c r="A483" s="1">
        <v>42605</v>
      </c>
      <c r="B483" t="s">
        <v>44</v>
      </c>
      <c r="D483">
        <v>24</v>
      </c>
      <c r="E483" t="s">
        <v>88</v>
      </c>
      <c r="F483" t="s">
        <v>203</v>
      </c>
      <c r="G483">
        <f t="shared" si="7"/>
        <v>1</v>
      </c>
    </row>
    <row r="484" spans="1:7" x14ac:dyDescent="0.25">
      <c r="A484" s="1">
        <v>42605</v>
      </c>
      <c r="B484" t="s">
        <v>49</v>
      </c>
      <c r="D484">
        <v>12</v>
      </c>
      <c r="E484" t="s">
        <v>88</v>
      </c>
      <c r="F484" t="s">
        <v>203</v>
      </c>
      <c r="G484">
        <f t="shared" si="7"/>
        <v>1</v>
      </c>
    </row>
    <row r="485" spans="1:7" x14ac:dyDescent="0.25">
      <c r="A485" s="1">
        <v>42605</v>
      </c>
      <c r="B485" t="s">
        <v>49</v>
      </c>
      <c r="D485">
        <v>12</v>
      </c>
      <c r="E485" t="s">
        <v>88</v>
      </c>
      <c r="F485" t="s">
        <v>203</v>
      </c>
      <c r="G485">
        <f t="shared" si="7"/>
        <v>1</v>
      </c>
    </row>
    <row r="486" spans="1:7" x14ac:dyDescent="0.25">
      <c r="A486" s="1">
        <v>42605</v>
      </c>
      <c r="B486" t="s">
        <v>49</v>
      </c>
      <c r="D486">
        <v>14</v>
      </c>
      <c r="E486" t="s">
        <v>88</v>
      </c>
      <c r="F486" t="s">
        <v>203</v>
      </c>
      <c r="G486">
        <f t="shared" si="7"/>
        <v>1</v>
      </c>
    </row>
    <row r="487" spans="1:7" x14ac:dyDescent="0.25">
      <c r="A487" s="1">
        <v>42607</v>
      </c>
      <c r="B487" t="s">
        <v>45</v>
      </c>
      <c r="D487">
        <v>17</v>
      </c>
      <c r="E487" t="s">
        <v>88</v>
      </c>
      <c r="F487" t="s">
        <v>203</v>
      </c>
      <c r="G487">
        <f t="shared" si="7"/>
        <v>1</v>
      </c>
    </row>
    <row r="488" spans="1:7" x14ac:dyDescent="0.25">
      <c r="A488" s="1">
        <v>42607</v>
      </c>
      <c r="B488" t="s">
        <v>44</v>
      </c>
      <c r="D488">
        <v>24</v>
      </c>
      <c r="E488" t="s">
        <v>88</v>
      </c>
      <c r="F488" t="s">
        <v>203</v>
      </c>
      <c r="G488">
        <f t="shared" si="7"/>
        <v>1</v>
      </c>
    </row>
    <row r="489" spans="1:7" x14ac:dyDescent="0.25">
      <c r="A489" s="1">
        <v>42607</v>
      </c>
      <c r="B489" t="s">
        <v>48</v>
      </c>
      <c r="D489">
        <v>24</v>
      </c>
      <c r="E489" t="s">
        <v>88</v>
      </c>
      <c r="F489" t="s">
        <v>203</v>
      </c>
      <c r="G489">
        <f t="shared" si="7"/>
        <v>1</v>
      </c>
    </row>
    <row r="490" spans="1:7" x14ac:dyDescent="0.25">
      <c r="A490" s="1">
        <v>42607</v>
      </c>
      <c r="B490" t="s">
        <v>36</v>
      </c>
      <c r="D490">
        <v>20</v>
      </c>
      <c r="E490" t="s">
        <v>88</v>
      </c>
      <c r="F490" t="s">
        <v>203</v>
      </c>
      <c r="G490">
        <f t="shared" si="7"/>
        <v>1</v>
      </c>
    </row>
    <row r="491" spans="1:7" x14ac:dyDescent="0.25">
      <c r="A491" s="1">
        <v>42607</v>
      </c>
      <c r="B491" t="s">
        <v>36</v>
      </c>
      <c r="D491">
        <v>15</v>
      </c>
      <c r="E491" t="s">
        <v>88</v>
      </c>
      <c r="F491" t="s">
        <v>203</v>
      </c>
      <c r="G491">
        <f t="shared" si="7"/>
        <v>1</v>
      </c>
    </row>
    <row r="492" spans="1:7" x14ac:dyDescent="0.25">
      <c r="A492" s="1">
        <v>42608</v>
      </c>
      <c r="B492" t="s">
        <v>57</v>
      </c>
      <c r="D492">
        <v>17</v>
      </c>
      <c r="E492" t="s">
        <v>88</v>
      </c>
      <c r="F492" t="s">
        <v>203</v>
      </c>
      <c r="G492">
        <f t="shared" si="7"/>
        <v>1</v>
      </c>
    </row>
    <row r="493" spans="1:7" x14ac:dyDescent="0.25">
      <c r="A493" s="1">
        <v>42609</v>
      </c>
      <c r="B493" t="s">
        <v>0</v>
      </c>
      <c r="D493">
        <v>24</v>
      </c>
      <c r="E493" t="s">
        <v>88</v>
      </c>
      <c r="F493" t="s">
        <v>203</v>
      </c>
      <c r="G493">
        <f t="shared" si="7"/>
        <v>1</v>
      </c>
    </row>
    <row r="494" spans="1:7" x14ac:dyDescent="0.25">
      <c r="A494" s="1">
        <v>42609</v>
      </c>
      <c r="B494" t="s">
        <v>25</v>
      </c>
      <c r="D494">
        <v>14</v>
      </c>
      <c r="E494" t="s">
        <v>88</v>
      </c>
      <c r="F494" t="s">
        <v>203</v>
      </c>
      <c r="G494">
        <f t="shared" si="7"/>
        <v>1</v>
      </c>
    </row>
    <row r="495" spans="1:7" x14ac:dyDescent="0.25">
      <c r="A495" s="1">
        <v>42609</v>
      </c>
      <c r="B495" t="s">
        <v>0</v>
      </c>
      <c r="D495">
        <v>24</v>
      </c>
      <c r="E495" t="s">
        <v>88</v>
      </c>
      <c r="F495" t="s">
        <v>203</v>
      </c>
      <c r="G495">
        <f t="shared" si="7"/>
        <v>1</v>
      </c>
    </row>
    <row r="496" spans="1:7" x14ac:dyDescent="0.25">
      <c r="A496" s="1">
        <v>42609</v>
      </c>
      <c r="B496" t="s">
        <v>3</v>
      </c>
      <c r="D496">
        <v>3</v>
      </c>
      <c r="E496" t="s">
        <v>88</v>
      </c>
      <c r="F496" t="s">
        <v>203</v>
      </c>
      <c r="G496">
        <f t="shared" si="7"/>
        <v>1</v>
      </c>
    </row>
    <row r="497" spans="1:7" x14ac:dyDescent="0.25">
      <c r="A497" s="1">
        <v>42610</v>
      </c>
      <c r="B497" t="s">
        <v>68</v>
      </c>
      <c r="D497">
        <v>24</v>
      </c>
      <c r="E497" t="s">
        <v>88</v>
      </c>
      <c r="F497" t="s">
        <v>203</v>
      </c>
      <c r="G497">
        <f t="shared" si="7"/>
        <v>1</v>
      </c>
    </row>
    <row r="498" spans="1:7" x14ac:dyDescent="0.25">
      <c r="A498" s="1">
        <v>42610</v>
      </c>
      <c r="B498" t="s">
        <v>60</v>
      </c>
      <c r="D498">
        <v>17</v>
      </c>
      <c r="E498" t="s">
        <v>88</v>
      </c>
      <c r="F498" t="s">
        <v>203</v>
      </c>
      <c r="G498">
        <f t="shared" si="7"/>
        <v>1</v>
      </c>
    </row>
    <row r="499" spans="1:7" x14ac:dyDescent="0.25">
      <c r="A499" s="1">
        <v>42610</v>
      </c>
      <c r="B499" t="s">
        <v>48</v>
      </c>
      <c r="D499">
        <v>24</v>
      </c>
      <c r="E499" t="s">
        <v>88</v>
      </c>
      <c r="F499" t="s">
        <v>203</v>
      </c>
      <c r="G499">
        <f t="shared" si="7"/>
        <v>1</v>
      </c>
    </row>
    <row r="500" spans="1:7" x14ac:dyDescent="0.25">
      <c r="A500" s="1">
        <v>42610</v>
      </c>
      <c r="B500" t="s">
        <v>24</v>
      </c>
      <c r="D500">
        <v>3</v>
      </c>
      <c r="E500" t="s">
        <v>88</v>
      </c>
      <c r="F500" t="s">
        <v>203</v>
      </c>
      <c r="G500">
        <f t="shared" si="7"/>
        <v>1</v>
      </c>
    </row>
    <row r="501" spans="1:7" x14ac:dyDescent="0.25">
      <c r="A501" s="1">
        <v>42610</v>
      </c>
      <c r="B501" t="s">
        <v>78</v>
      </c>
      <c r="D501">
        <v>24</v>
      </c>
      <c r="E501" t="s">
        <v>88</v>
      </c>
      <c r="F501" t="s">
        <v>203</v>
      </c>
      <c r="G501">
        <f t="shared" si="7"/>
        <v>1</v>
      </c>
    </row>
    <row r="502" spans="1:7" x14ac:dyDescent="0.25">
      <c r="A502" s="1">
        <v>42610</v>
      </c>
      <c r="B502" t="s">
        <v>49</v>
      </c>
      <c r="D502">
        <v>14</v>
      </c>
      <c r="E502" t="s">
        <v>88</v>
      </c>
      <c r="F502" t="s">
        <v>203</v>
      </c>
      <c r="G502">
        <f t="shared" si="7"/>
        <v>1</v>
      </c>
    </row>
    <row r="503" spans="1:7" x14ac:dyDescent="0.25">
      <c r="A503" s="1">
        <v>42610</v>
      </c>
      <c r="B503" t="s">
        <v>48</v>
      </c>
      <c r="D503">
        <v>24</v>
      </c>
      <c r="E503" t="s">
        <v>88</v>
      </c>
      <c r="F503" t="s">
        <v>203</v>
      </c>
      <c r="G503">
        <f t="shared" si="7"/>
        <v>1</v>
      </c>
    </row>
    <row r="504" spans="1:7" x14ac:dyDescent="0.25">
      <c r="A504" s="1">
        <v>42610</v>
      </c>
      <c r="B504" t="s">
        <v>78</v>
      </c>
      <c r="D504">
        <v>24</v>
      </c>
      <c r="E504" t="s">
        <v>88</v>
      </c>
      <c r="F504" t="s">
        <v>203</v>
      </c>
      <c r="G504">
        <f t="shared" si="7"/>
        <v>1</v>
      </c>
    </row>
    <row r="505" spans="1:7" x14ac:dyDescent="0.25">
      <c r="A505" s="1">
        <v>42610</v>
      </c>
      <c r="B505" t="s">
        <v>60</v>
      </c>
      <c r="D505">
        <v>17</v>
      </c>
      <c r="E505" t="s">
        <v>88</v>
      </c>
      <c r="F505" t="s">
        <v>203</v>
      </c>
      <c r="G505">
        <f t="shared" si="7"/>
        <v>1</v>
      </c>
    </row>
    <row r="506" spans="1:7" x14ac:dyDescent="0.25">
      <c r="A506" s="1">
        <v>42610</v>
      </c>
      <c r="B506" t="s">
        <v>0</v>
      </c>
      <c r="D506">
        <v>24</v>
      </c>
      <c r="E506" t="s">
        <v>88</v>
      </c>
      <c r="F506" t="s">
        <v>203</v>
      </c>
      <c r="G506">
        <f t="shared" si="7"/>
        <v>1</v>
      </c>
    </row>
    <row r="507" spans="1:7" x14ac:dyDescent="0.25">
      <c r="A507" s="1">
        <v>42610</v>
      </c>
      <c r="B507" t="s">
        <v>44</v>
      </c>
      <c r="D507">
        <v>24</v>
      </c>
      <c r="E507" t="s">
        <v>88</v>
      </c>
      <c r="F507" t="s">
        <v>203</v>
      </c>
      <c r="G507">
        <f t="shared" si="7"/>
        <v>1</v>
      </c>
    </row>
    <row r="508" spans="1:7" x14ac:dyDescent="0.25">
      <c r="A508" s="1">
        <v>42610</v>
      </c>
      <c r="B508" t="s">
        <v>79</v>
      </c>
      <c r="D508">
        <v>1</v>
      </c>
      <c r="E508" t="s">
        <v>88</v>
      </c>
      <c r="F508" t="s">
        <v>203</v>
      </c>
      <c r="G508">
        <f t="shared" si="7"/>
        <v>1</v>
      </c>
    </row>
    <row r="509" spans="1:7" x14ac:dyDescent="0.25">
      <c r="A509" s="1">
        <v>42610</v>
      </c>
      <c r="B509" t="s">
        <v>25</v>
      </c>
      <c r="D509">
        <v>17</v>
      </c>
      <c r="E509" t="s">
        <v>88</v>
      </c>
      <c r="F509" t="s">
        <v>203</v>
      </c>
      <c r="G509">
        <f t="shared" si="7"/>
        <v>1</v>
      </c>
    </row>
    <row r="510" spans="1:7" x14ac:dyDescent="0.25">
      <c r="A510" s="1">
        <v>42610</v>
      </c>
      <c r="B510" t="s">
        <v>26</v>
      </c>
      <c r="D510">
        <v>24</v>
      </c>
      <c r="E510" t="s">
        <v>88</v>
      </c>
      <c r="F510" t="s">
        <v>203</v>
      </c>
      <c r="G510">
        <f t="shared" si="7"/>
        <v>1</v>
      </c>
    </row>
    <row r="511" spans="1:7" x14ac:dyDescent="0.25">
      <c r="A511" s="1">
        <v>42615</v>
      </c>
      <c r="B511" t="s">
        <v>10</v>
      </c>
      <c r="D511">
        <v>24</v>
      </c>
      <c r="E511" t="s">
        <v>88</v>
      </c>
      <c r="F511" t="s">
        <v>203</v>
      </c>
      <c r="G511">
        <f t="shared" si="7"/>
        <v>1</v>
      </c>
    </row>
    <row r="512" spans="1:7" x14ac:dyDescent="0.25">
      <c r="A512" s="1">
        <v>42615</v>
      </c>
      <c r="B512" t="s">
        <v>23</v>
      </c>
      <c r="D512">
        <v>24</v>
      </c>
      <c r="E512" t="s">
        <v>88</v>
      </c>
      <c r="F512" t="s">
        <v>203</v>
      </c>
      <c r="G512">
        <f t="shared" si="7"/>
        <v>1</v>
      </c>
    </row>
    <row r="513" spans="1:7" x14ac:dyDescent="0.25">
      <c r="A513" s="1">
        <v>42618</v>
      </c>
      <c r="B513" t="s">
        <v>47</v>
      </c>
      <c r="D513">
        <v>14</v>
      </c>
      <c r="E513" t="s">
        <v>88</v>
      </c>
      <c r="F513" t="s">
        <v>203</v>
      </c>
      <c r="G513">
        <f t="shared" si="7"/>
        <v>1</v>
      </c>
    </row>
    <row r="514" spans="1:7" x14ac:dyDescent="0.25">
      <c r="A514" s="1">
        <v>42619</v>
      </c>
      <c r="B514" t="s">
        <v>27</v>
      </c>
      <c r="D514">
        <v>24</v>
      </c>
      <c r="E514" t="s">
        <v>88</v>
      </c>
      <c r="F514" t="s">
        <v>203</v>
      </c>
      <c r="G514">
        <f t="shared" si="7"/>
        <v>1</v>
      </c>
    </row>
    <row r="515" spans="1:7" x14ac:dyDescent="0.25">
      <c r="A515" s="1">
        <v>42619</v>
      </c>
      <c r="B515" t="s">
        <v>27</v>
      </c>
      <c r="D515">
        <v>24</v>
      </c>
      <c r="E515" t="s">
        <v>88</v>
      </c>
      <c r="F515" t="s">
        <v>203</v>
      </c>
      <c r="G515">
        <f t="shared" ref="G515:G578" si="8">IF(F515=$F$2,1,0)</f>
        <v>1</v>
      </c>
    </row>
    <row r="516" spans="1:7" x14ac:dyDescent="0.25">
      <c r="A516" s="1">
        <v>42619</v>
      </c>
      <c r="B516" t="s">
        <v>27</v>
      </c>
      <c r="D516">
        <v>11</v>
      </c>
      <c r="E516" t="s">
        <v>88</v>
      </c>
      <c r="F516" t="s">
        <v>203</v>
      </c>
      <c r="G516">
        <f t="shared" si="8"/>
        <v>1</v>
      </c>
    </row>
    <row r="517" spans="1:7" x14ac:dyDescent="0.25">
      <c r="A517" s="1">
        <v>42619</v>
      </c>
      <c r="B517" t="s">
        <v>1</v>
      </c>
      <c r="D517">
        <v>24</v>
      </c>
      <c r="E517" t="s">
        <v>88</v>
      </c>
      <c r="F517" t="s">
        <v>203</v>
      </c>
      <c r="G517">
        <f t="shared" si="8"/>
        <v>1</v>
      </c>
    </row>
    <row r="518" spans="1:7" x14ac:dyDescent="0.25">
      <c r="A518" s="1">
        <v>42620</v>
      </c>
      <c r="B518" t="s">
        <v>56</v>
      </c>
      <c r="D518">
        <v>10</v>
      </c>
      <c r="E518" t="s">
        <v>88</v>
      </c>
      <c r="F518" t="s">
        <v>203</v>
      </c>
      <c r="G518">
        <f t="shared" si="8"/>
        <v>1</v>
      </c>
    </row>
    <row r="519" spans="1:7" x14ac:dyDescent="0.25">
      <c r="A519" s="1">
        <v>42620</v>
      </c>
      <c r="B519" t="s">
        <v>41</v>
      </c>
      <c r="D519">
        <v>24</v>
      </c>
      <c r="E519" t="s">
        <v>88</v>
      </c>
      <c r="F519" t="s">
        <v>203</v>
      </c>
      <c r="G519">
        <f t="shared" si="8"/>
        <v>1</v>
      </c>
    </row>
    <row r="520" spans="1:7" x14ac:dyDescent="0.25">
      <c r="A520" s="1">
        <v>42620</v>
      </c>
      <c r="B520" t="s">
        <v>80</v>
      </c>
      <c r="D520">
        <v>24</v>
      </c>
      <c r="E520" t="s">
        <v>88</v>
      </c>
      <c r="F520" t="s">
        <v>203</v>
      </c>
      <c r="G520">
        <f t="shared" si="8"/>
        <v>1</v>
      </c>
    </row>
    <row r="521" spans="1:7" x14ac:dyDescent="0.25">
      <c r="A521" s="1">
        <v>42621</v>
      </c>
      <c r="B521" t="s">
        <v>49</v>
      </c>
      <c r="D521">
        <v>14</v>
      </c>
      <c r="E521" t="s">
        <v>88</v>
      </c>
      <c r="F521" t="s">
        <v>203</v>
      </c>
      <c r="G521">
        <f t="shared" si="8"/>
        <v>1</v>
      </c>
    </row>
    <row r="522" spans="1:7" x14ac:dyDescent="0.25">
      <c r="A522" s="1">
        <v>42621</v>
      </c>
      <c r="B522" t="s">
        <v>0</v>
      </c>
      <c r="D522">
        <v>24</v>
      </c>
      <c r="E522" t="s">
        <v>88</v>
      </c>
      <c r="F522" t="s">
        <v>203</v>
      </c>
      <c r="G522">
        <f t="shared" si="8"/>
        <v>1</v>
      </c>
    </row>
    <row r="523" spans="1:7" x14ac:dyDescent="0.25">
      <c r="A523" s="1">
        <v>42622</v>
      </c>
      <c r="B523" t="s">
        <v>23</v>
      </c>
      <c r="D523">
        <v>24</v>
      </c>
      <c r="E523" t="s">
        <v>88</v>
      </c>
      <c r="F523" t="s">
        <v>203</v>
      </c>
      <c r="G523">
        <f t="shared" si="8"/>
        <v>1</v>
      </c>
    </row>
    <row r="524" spans="1:7" x14ac:dyDescent="0.25">
      <c r="A524" s="1">
        <v>42622</v>
      </c>
      <c r="B524" t="s">
        <v>69</v>
      </c>
      <c r="D524">
        <v>24</v>
      </c>
      <c r="E524" t="s">
        <v>88</v>
      </c>
      <c r="F524" t="s">
        <v>203</v>
      </c>
      <c r="G524">
        <f t="shared" si="8"/>
        <v>1</v>
      </c>
    </row>
    <row r="525" spans="1:7" x14ac:dyDescent="0.25">
      <c r="A525" s="1">
        <v>42625</v>
      </c>
      <c r="B525" t="s">
        <v>49</v>
      </c>
      <c r="D525">
        <v>14</v>
      </c>
      <c r="E525" t="s">
        <v>88</v>
      </c>
      <c r="F525" t="s">
        <v>203</v>
      </c>
      <c r="G525">
        <f t="shared" si="8"/>
        <v>1</v>
      </c>
    </row>
    <row r="526" spans="1:7" x14ac:dyDescent="0.25">
      <c r="A526" s="1">
        <v>42625</v>
      </c>
      <c r="B526" t="s">
        <v>49</v>
      </c>
      <c r="D526">
        <v>24</v>
      </c>
      <c r="E526" t="s">
        <v>88</v>
      </c>
      <c r="F526" t="s">
        <v>203</v>
      </c>
      <c r="G526">
        <f t="shared" si="8"/>
        <v>1</v>
      </c>
    </row>
    <row r="527" spans="1:7" x14ac:dyDescent="0.25">
      <c r="A527" s="1">
        <v>42626</v>
      </c>
      <c r="B527" t="s">
        <v>81</v>
      </c>
      <c r="D527">
        <v>24</v>
      </c>
      <c r="E527" t="s">
        <v>88</v>
      </c>
      <c r="F527" t="s">
        <v>203</v>
      </c>
      <c r="G527">
        <f t="shared" si="8"/>
        <v>1</v>
      </c>
    </row>
    <row r="528" spans="1:7" x14ac:dyDescent="0.25">
      <c r="A528" s="1">
        <v>42627</v>
      </c>
      <c r="B528" t="s">
        <v>25</v>
      </c>
      <c r="D528">
        <v>17</v>
      </c>
      <c r="E528" t="s">
        <v>88</v>
      </c>
      <c r="F528" t="s">
        <v>203</v>
      </c>
      <c r="G528">
        <f t="shared" si="8"/>
        <v>1</v>
      </c>
    </row>
    <row r="529" spans="1:7" x14ac:dyDescent="0.25">
      <c r="A529" s="1">
        <v>42627</v>
      </c>
      <c r="B529" t="s">
        <v>26</v>
      </c>
      <c r="D529">
        <v>24</v>
      </c>
      <c r="E529" t="s">
        <v>88</v>
      </c>
      <c r="F529" t="s">
        <v>203</v>
      </c>
      <c r="G529">
        <f t="shared" si="8"/>
        <v>1</v>
      </c>
    </row>
    <row r="530" spans="1:7" x14ac:dyDescent="0.25">
      <c r="A530" s="1">
        <v>42628</v>
      </c>
      <c r="B530" t="s">
        <v>0</v>
      </c>
      <c r="D530">
        <v>7</v>
      </c>
      <c r="E530" t="s">
        <v>88</v>
      </c>
      <c r="F530" t="s">
        <v>203</v>
      </c>
      <c r="G530">
        <f t="shared" si="8"/>
        <v>1</v>
      </c>
    </row>
    <row r="531" spans="1:7" x14ac:dyDescent="0.25">
      <c r="A531" s="1">
        <v>42628</v>
      </c>
      <c r="B531" t="s">
        <v>0</v>
      </c>
      <c r="D531">
        <v>14</v>
      </c>
      <c r="E531" t="s">
        <v>88</v>
      </c>
      <c r="F531" t="s">
        <v>203</v>
      </c>
      <c r="G531">
        <f t="shared" si="8"/>
        <v>1</v>
      </c>
    </row>
    <row r="532" spans="1:7" x14ac:dyDescent="0.25">
      <c r="A532" s="1">
        <v>42628</v>
      </c>
      <c r="B532" t="s">
        <v>57</v>
      </c>
      <c r="D532">
        <v>17</v>
      </c>
      <c r="E532" t="s">
        <v>88</v>
      </c>
      <c r="F532" t="s">
        <v>203</v>
      </c>
      <c r="G532">
        <f t="shared" si="8"/>
        <v>1</v>
      </c>
    </row>
    <row r="533" spans="1:7" x14ac:dyDescent="0.25">
      <c r="A533" s="1">
        <v>42629</v>
      </c>
      <c r="B533" t="s">
        <v>49</v>
      </c>
      <c r="D533">
        <v>14</v>
      </c>
      <c r="E533" t="s">
        <v>88</v>
      </c>
      <c r="F533" t="s">
        <v>203</v>
      </c>
      <c r="G533">
        <f t="shared" si="8"/>
        <v>1</v>
      </c>
    </row>
    <row r="534" spans="1:7" x14ac:dyDescent="0.25">
      <c r="A534" s="1">
        <v>42629</v>
      </c>
      <c r="B534" t="s">
        <v>47</v>
      </c>
      <c r="D534">
        <v>14</v>
      </c>
      <c r="E534" t="s">
        <v>88</v>
      </c>
      <c r="F534" t="s">
        <v>203</v>
      </c>
      <c r="G534">
        <f t="shared" si="8"/>
        <v>1</v>
      </c>
    </row>
    <row r="535" spans="1:7" x14ac:dyDescent="0.25">
      <c r="A535" s="1">
        <v>42630</v>
      </c>
      <c r="B535" t="s">
        <v>75</v>
      </c>
      <c r="D535">
        <v>11</v>
      </c>
      <c r="E535" t="s">
        <v>88</v>
      </c>
      <c r="F535" t="s">
        <v>203</v>
      </c>
      <c r="G535">
        <f t="shared" si="8"/>
        <v>1</v>
      </c>
    </row>
    <row r="536" spans="1:7" x14ac:dyDescent="0.25">
      <c r="A536" s="1">
        <v>42630</v>
      </c>
      <c r="B536" t="s">
        <v>75</v>
      </c>
      <c r="D536">
        <v>24</v>
      </c>
      <c r="E536" t="s">
        <v>88</v>
      </c>
      <c r="F536" t="s">
        <v>203</v>
      </c>
      <c r="G536">
        <f t="shared" si="8"/>
        <v>1</v>
      </c>
    </row>
    <row r="537" spans="1:7" x14ac:dyDescent="0.25">
      <c r="A537" s="1">
        <v>42630</v>
      </c>
      <c r="B537" t="s">
        <v>3</v>
      </c>
      <c r="D537">
        <v>24</v>
      </c>
      <c r="E537" t="s">
        <v>88</v>
      </c>
      <c r="F537" t="s">
        <v>203</v>
      </c>
      <c r="G537">
        <f t="shared" si="8"/>
        <v>1</v>
      </c>
    </row>
    <row r="538" spans="1:7" x14ac:dyDescent="0.25">
      <c r="A538" s="1">
        <v>42630</v>
      </c>
      <c r="B538" t="s">
        <v>1</v>
      </c>
      <c r="D538">
        <v>24</v>
      </c>
      <c r="E538" t="s">
        <v>88</v>
      </c>
      <c r="F538" t="s">
        <v>203</v>
      </c>
      <c r="G538">
        <f t="shared" si="8"/>
        <v>1</v>
      </c>
    </row>
    <row r="539" spans="1:7" x14ac:dyDescent="0.25">
      <c r="A539" s="1">
        <v>42630</v>
      </c>
      <c r="B539" t="s">
        <v>1</v>
      </c>
      <c r="D539">
        <v>24</v>
      </c>
      <c r="E539" t="s">
        <v>88</v>
      </c>
      <c r="F539" t="s">
        <v>203</v>
      </c>
      <c r="G539">
        <f t="shared" si="8"/>
        <v>1</v>
      </c>
    </row>
    <row r="540" spans="1:7" x14ac:dyDescent="0.25">
      <c r="A540" s="1">
        <v>42631</v>
      </c>
      <c r="B540" t="s">
        <v>36</v>
      </c>
      <c r="D540">
        <v>7</v>
      </c>
      <c r="E540" t="s">
        <v>88</v>
      </c>
      <c r="F540" t="s">
        <v>203</v>
      </c>
      <c r="G540">
        <f t="shared" si="8"/>
        <v>1</v>
      </c>
    </row>
    <row r="541" spans="1:7" x14ac:dyDescent="0.25">
      <c r="A541" s="1">
        <v>42631</v>
      </c>
      <c r="B541" t="s">
        <v>36</v>
      </c>
      <c r="D541">
        <v>24</v>
      </c>
      <c r="E541" t="s">
        <v>88</v>
      </c>
      <c r="F541" t="s">
        <v>203</v>
      </c>
      <c r="G541">
        <f t="shared" si="8"/>
        <v>1</v>
      </c>
    </row>
    <row r="542" spans="1:7" x14ac:dyDescent="0.25">
      <c r="A542" s="1">
        <v>42631</v>
      </c>
      <c r="B542" t="s">
        <v>36</v>
      </c>
      <c r="D542">
        <v>24</v>
      </c>
      <c r="E542" t="s">
        <v>88</v>
      </c>
      <c r="F542" t="s">
        <v>203</v>
      </c>
      <c r="G542">
        <f t="shared" si="8"/>
        <v>1</v>
      </c>
    </row>
    <row r="543" spans="1:7" x14ac:dyDescent="0.25">
      <c r="A543" s="1">
        <v>42631</v>
      </c>
      <c r="B543" t="s">
        <v>81</v>
      </c>
      <c r="D543">
        <v>24</v>
      </c>
      <c r="E543" t="s">
        <v>88</v>
      </c>
      <c r="F543" t="s">
        <v>203</v>
      </c>
      <c r="G543">
        <f t="shared" si="8"/>
        <v>1</v>
      </c>
    </row>
    <row r="544" spans="1:7" x14ac:dyDescent="0.25">
      <c r="A544" s="1">
        <v>42633</v>
      </c>
      <c r="B544" t="s">
        <v>0</v>
      </c>
      <c r="D544">
        <v>24</v>
      </c>
      <c r="E544" t="s">
        <v>88</v>
      </c>
      <c r="F544" t="s">
        <v>203</v>
      </c>
      <c r="G544">
        <f t="shared" si="8"/>
        <v>1</v>
      </c>
    </row>
    <row r="545" spans="1:7" x14ac:dyDescent="0.25">
      <c r="A545" s="1">
        <v>42635</v>
      </c>
      <c r="B545" t="s">
        <v>10</v>
      </c>
      <c r="D545">
        <v>24</v>
      </c>
      <c r="E545" t="s">
        <v>88</v>
      </c>
      <c r="F545" t="s">
        <v>203</v>
      </c>
      <c r="G545">
        <f t="shared" si="8"/>
        <v>1</v>
      </c>
    </row>
    <row r="546" spans="1:7" x14ac:dyDescent="0.25">
      <c r="A546" s="1">
        <v>42635</v>
      </c>
      <c r="B546" t="s">
        <v>10</v>
      </c>
      <c r="D546">
        <v>24</v>
      </c>
      <c r="E546" t="s">
        <v>88</v>
      </c>
      <c r="F546" t="s">
        <v>203</v>
      </c>
      <c r="G546">
        <f t="shared" si="8"/>
        <v>1</v>
      </c>
    </row>
    <row r="547" spans="1:7" x14ac:dyDescent="0.25">
      <c r="A547" s="1">
        <v>42636</v>
      </c>
      <c r="B547" t="s">
        <v>27</v>
      </c>
      <c r="D547">
        <v>24</v>
      </c>
      <c r="E547" t="s">
        <v>88</v>
      </c>
      <c r="F547" t="s">
        <v>203</v>
      </c>
      <c r="G547">
        <f t="shared" si="8"/>
        <v>1</v>
      </c>
    </row>
    <row r="548" spans="1:7" x14ac:dyDescent="0.25">
      <c r="A548" s="1">
        <v>42636</v>
      </c>
      <c r="B548" t="s">
        <v>58</v>
      </c>
      <c r="D548">
        <v>14</v>
      </c>
      <c r="E548" t="s">
        <v>88</v>
      </c>
      <c r="F548" t="s">
        <v>203</v>
      </c>
      <c r="G548">
        <f t="shared" si="8"/>
        <v>1</v>
      </c>
    </row>
    <row r="549" spans="1:7" x14ac:dyDescent="0.25">
      <c r="A549" s="1">
        <v>42636</v>
      </c>
      <c r="B549" t="s">
        <v>11</v>
      </c>
      <c r="D549">
        <v>24</v>
      </c>
      <c r="E549" t="s">
        <v>88</v>
      </c>
      <c r="F549" t="s">
        <v>203</v>
      </c>
      <c r="G549">
        <f t="shared" si="8"/>
        <v>1</v>
      </c>
    </row>
    <row r="550" spans="1:7" x14ac:dyDescent="0.25">
      <c r="A550" s="1">
        <v>42636</v>
      </c>
      <c r="B550" t="s">
        <v>0</v>
      </c>
      <c r="D550">
        <v>14</v>
      </c>
      <c r="E550" t="s">
        <v>88</v>
      </c>
      <c r="F550" t="s">
        <v>203</v>
      </c>
      <c r="G550">
        <f t="shared" si="8"/>
        <v>1</v>
      </c>
    </row>
    <row r="551" spans="1:7" x14ac:dyDescent="0.25">
      <c r="A551" s="1">
        <v>42637</v>
      </c>
      <c r="B551" t="s">
        <v>28</v>
      </c>
      <c r="D551">
        <v>14</v>
      </c>
      <c r="E551" t="s">
        <v>88</v>
      </c>
      <c r="F551" t="s">
        <v>203</v>
      </c>
      <c r="G551">
        <f t="shared" si="8"/>
        <v>1</v>
      </c>
    </row>
    <row r="552" spans="1:7" x14ac:dyDescent="0.25">
      <c r="A552" s="1">
        <v>42637</v>
      </c>
      <c r="B552" t="s">
        <v>23</v>
      </c>
      <c r="D552">
        <v>24</v>
      </c>
      <c r="E552" t="s">
        <v>88</v>
      </c>
      <c r="F552" t="s">
        <v>203</v>
      </c>
      <c r="G552">
        <f t="shared" si="8"/>
        <v>1</v>
      </c>
    </row>
    <row r="553" spans="1:7" x14ac:dyDescent="0.25">
      <c r="A553" s="1">
        <v>42641</v>
      </c>
      <c r="B553" t="s">
        <v>41</v>
      </c>
      <c r="D553">
        <v>30</v>
      </c>
      <c r="E553" t="s">
        <v>88</v>
      </c>
      <c r="F553" t="s">
        <v>203</v>
      </c>
      <c r="G553">
        <f t="shared" si="8"/>
        <v>1</v>
      </c>
    </row>
    <row r="554" spans="1:7" x14ac:dyDescent="0.25">
      <c r="A554" s="1">
        <v>42641</v>
      </c>
      <c r="B554" t="s">
        <v>10</v>
      </c>
      <c r="D554">
        <v>24</v>
      </c>
      <c r="E554" t="s">
        <v>88</v>
      </c>
      <c r="F554" t="s">
        <v>203</v>
      </c>
      <c r="G554">
        <f t="shared" si="8"/>
        <v>1</v>
      </c>
    </row>
    <row r="555" spans="1:7" x14ac:dyDescent="0.25">
      <c r="A555" s="1">
        <v>42643</v>
      </c>
      <c r="B555" t="s">
        <v>23</v>
      </c>
      <c r="D555">
        <v>24</v>
      </c>
      <c r="E555" t="s">
        <v>88</v>
      </c>
      <c r="F555" t="s">
        <v>203</v>
      </c>
      <c r="G555">
        <f t="shared" si="8"/>
        <v>1</v>
      </c>
    </row>
    <row r="556" spans="1:7" x14ac:dyDescent="0.25">
      <c r="A556" s="1">
        <v>42645</v>
      </c>
      <c r="B556" t="s">
        <v>45</v>
      </c>
      <c r="D556">
        <v>17</v>
      </c>
      <c r="E556" t="s">
        <v>88</v>
      </c>
      <c r="F556" t="s">
        <v>203</v>
      </c>
      <c r="G556">
        <f t="shared" si="8"/>
        <v>1</v>
      </c>
    </row>
    <row r="557" spans="1:7" x14ac:dyDescent="0.25">
      <c r="A557" s="1">
        <v>42648</v>
      </c>
      <c r="B557" t="s">
        <v>24</v>
      </c>
      <c r="D557">
        <v>4</v>
      </c>
      <c r="E557" t="s">
        <v>88</v>
      </c>
      <c r="F557" t="s">
        <v>203</v>
      </c>
      <c r="G557">
        <f t="shared" si="8"/>
        <v>1</v>
      </c>
    </row>
    <row r="558" spans="1:7" x14ac:dyDescent="0.25">
      <c r="A558" s="1">
        <v>42648</v>
      </c>
      <c r="B558" t="s">
        <v>49</v>
      </c>
      <c r="D558">
        <v>14</v>
      </c>
      <c r="E558" t="s">
        <v>88</v>
      </c>
      <c r="F558" t="s">
        <v>203</v>
      </c>
      <c r="G558">
        <f t="shared" si="8"/>
        <v>1</v>
      </c>
    </row>
    <row r="559" spans="1:7" x14ac:dyDescent="0.25">
      <c r="A559" s="1">
        <v>42648</v>
      </c>
      <c r="B559" t="s">
        <v>49</v>
      </c>
      <c r="D559">
        <v>14</v>
      </c>
      <c r="E559" t="s">
        <v>88</v>
      </c>
      <c r="F559" t="s">
        <v>203</v>
      </c>
      <c r="G559">
        <f t="shared" si="8"/>
        <v>1</v>
      </c>
    </row>
    <row r="560" spans="1:7" x14ac:dyDescent="0.25">
      <c r="A560" s="1">
        <v>42649</v>
      </c>
      <c r="B560" t="s">
        <v>0</v>
      </c>
      <c r="D560">
        <v>24</v>
      </c>
      <c r="E560" t="s">
        <v>88</v>
      </c>
      <c r="F560" t="s">
        <v>203</v>
      </c>
      <c r="G560">
        <f t="shared" si="8"/>
        <v>1</v>
      </c>
    </row>
    <row r="561" spans="1:7" x14ac:dyDescent="0.25">
      <c r="A561" s="1">
        <v>42649</v>
      </c>
      <c r="B561" t="s">
        <v>69</v>
      </c>
      <c r="D561">
        <v>24</v>
      </c>
      <c r="E561" t="s">
        <v>88</v>
      </c>
      <c r="F561" t="s">
        <v>203</v>
      </c>
      <c r="G561">
        <f t="shared" si="8"/>
        <v>1</v>
      </c>
    </row>
    <row r="562" spans="1:7" x14ac:dyDescent="0.25">
      <c r="A562" s="1">
        <v>42650</v>
      </c>
      <c r="B562" t="s">
        <v>1</v>
      </c>
      <c r="E562" t="s">
        <v>88</v>
      </c>
      <c r="F562" t="s">
        <v>203</v>
      </c>
      <c r="G562">
        <f t="shared" si="8"/>
        <v>1</v>
      </c>
    </row>
    <row r="563" spans="1:7" x14ac:dyDescent="0.25">
      <c r="A563" s="1">
        <v>42653</v>
      </c>
      <c r="B563" t="s">
        <v>82</v>
      </c>
      <c r="E563" t="s">
        <v>88</v>
      </c>
      <c r="F563" t="s">
        <v>203</v>
      </c>
      <c r="G563">
        <f t="shared" si="8"/>
        <v>1</v>
      </c>
    </row>
    <row r="564" spans="1:7" x14ac:dyDescent="0.25">
      <c r="A564" s="1">
        <v>42653</v>
      </c>
      <c r="B564" t="s">
        <v>83</v>
      </c>
      <c r="E564" t="s">
        <v>88</v>
      </c>
      <c r="F564" t="s">
        <v>203</v>
      </c>
      <c r="G564">
        <f t="shared" si="8"/>
        <v>1</v>
      </c>
    </row>
    <row r="565" spans="1:7" x14ac:dyDescent="0.25">
      <c r="A565" s="1">
        <v>42653</v>
      </c>
      <c r="B565" t="s">
        <v>83</v>
      </c>
      <c r="E565" t="s">
        <v>88</v>
      </c>
      <c r="F565" t="s">
        <v>203</v>
      </c>
      <c r="G565">
        <f t="shared" si="8"/>
        <v>1</v>
      </c>
    </row>
    <row r="566" spans="1:7" x14ac:dyDescent="0.25">
      <c r="A566" s="1">
        <v>42653</v>
      </c>
      <c r="B566" t="s">
        <v>27</v>
      </c>
      <c r="E566" t="s">
        <v>88</v>
      </c>
      <c r="F566" t="s">
        <v>203</v>
      </c>
      <c r="G566">
        <f t="shared" si="8"/>
        <v>1</v>
      </c>
    </row>
    <row r="567" spans="1:7" x14ac:dyDescent="0.25">
      <c r="A567" s="1">
        <v>42653</v>
      </c>
      <c r="B567" t="s">
        <v>27</v>
      </c>
      <c r="E567" t="s">
        <v>88</v>
      </c>
      <c r="F567" t="s">
        <v>203</v>
      </c>
      <c r="G567">
        <f t="shared" si="8"/>
        <v>1</v>
      </c>
    </row>
    <row r="568" spans="1:7" x14ac:dyDescent="0.25">
      <c r="A568" s="1">
        <v>42653</v>
      </c>
      <c r="B568" t="s">
        <v>27</v>
      </c>
      <c r="E568" t="s">
        <v>88</v>
      </c>
      <c r="F568" t="s">
        <v>203</v>
      </c>
      <c r="G568">
        <f t="shared" si="8"/>
        <v>1</v>
      </c>
    </row>
    <row r="569" spans="1:7" x14ac:dyDescent="0.25">
      <c r="A569" s="1">
        <v>42653</v>
      </c>
      <c r="B569" t="s">
        <v>41</v>
      </c>
      <c r="E569" t="s">
        <v>88</v>
      </c>
      <c r="F569" t="s">
        <v>203</v>
      </c>
      <c r="G569">
        <f t="shared" si="8"/>
        <v>1</v>
      </c>
    </row>
    <row r="570" spans="1:7" x14ac:dyDescent="0.25">
      <c r="A570" s="1">
        <v>42653</v>
      </c>
      <c r="B570" t="s">
        <v>41</v>
      </c>
      <c r="E570" t="s">
        <v>88</v>
      </c>
      <c r="F570" t="s">
        <v>203</v>
      </c>
      <c r="G570">
        <f t="shared" si="8"/>
        <v>1</v>
      </c>
    </row>
    <row r="571" spans="1:7" x14ac:dyDescent="0.25">
      <c r="A571" s="1">
        <v>42655</v>
      </c>
      <c r="B571" t="s">
        <v>0</v>
      </c>
      <c r="E571" t="s">
        <v>88</v>
      </c>
      <c r="F571" t="s">
        <v>203</v>
      </c>
      <c r="G571">
        <f t="shared" si="8"/>
        <v>1</v>
      </c>
    </row>
    <row r="572" spans="1:7" x14ac:dyDescent="0.25">
      <c r="A572" s="1">
        <v>42656</v>
      </c>
      <c r="B572" t="s">
        <v>36</v>
      </c>
      <c r="E572" t="s">
        <v>88</v>
      </c>
      <c r="F572" t="s">
        <v>203</v>
      </c>
      <c r="G572">
        <f t="shared" si="8"/>
        <v>1</v>
      </c>
    </row>
    <row r="573" spans="1:7" x14ac:dyDescent="0.25">
      <c r="A573" s="1">
        <v>42656</v>
      </c>
      <c r="B573" t="s">
        <v>36</v>
      </c>
      <c r="E573" t="s">
        <v>88</v>
      </c>
      <c r="F573" t="s">
        <v>203</v>
      </c>
      <c r="G573">
        <f t="shared" si="8"/>
        <v>1</v>
      </c>
    </row>
    <row r="574" spans="1:7" x14ac:dyDescent="0.25">
      <c r="A574" s="1">
        <v>42656</v>
      </c>
      <c r="B574" t="s">
        <v>36</v>
      </c>
      <c r="E574" t="s">
        <v>88</v>
      </c>
      <c r="F574" t="s">
        <v>203</v>
      </c>
      <c r="G574">
        <f t="shared" si="8"/>
        <v>1</v>
      </c>
    </row>
    <row r="575" spans="1:7" x14ac:dyDescent="0.25">
      <c r="A575" s="1">
        <v>42657</v>
      </c>
      <c r="B575" t="s">
        <v>23</v>
      </c>
      <c r="E575" t="s">
        <v>88</v>
      </c>
      <c r="F575" t="s">
        <v>203</v>
      </c>
      <c r="G575">
        <f t="shared" si="8"/>
        <v>1</v>
      </c>
    </row>
    <row r="576" spans="1:7" x14ac:dyDescent="0.25">
      <c r="A576" s="1">
        <v>42658</v>
      </c>
      <c r="B576" t="s">
        <v>45</v>
      </c>
      <c r="E576" t="s">
        <v>88</v>
      </c>
      <c r="F576" t="s">
        <v>203</v>
      </c>
      <c r="G576">
        <f t="shared" si="8"/>
        <v>1</v>
      </c>
    </row>
    <row r="577" spans="1:7" x14ac:dyDescent="0.25">
      <c r="A577" s="1">
        <v>42658</v>
      </c>
      <c r="B577" t="s">
        <v>45</v>
      </c>
      <c r="E577" t="s">
        <v>88</v>
      </c>
      <c r="F577" t="s">
        <v>203</v>
      </c>
      <c r="G577">
        <f t="shared" si="8"/>
        <v>1</v>
      </c>
    </row>
    <row r="578" spans="1:7" x14ac:dyDescent="0.25">
      <c r="A578" s="1">
        <v>42658</v>
      </c>
      <c r="B578" t="s">
        <v>26</v>
      </c>
      <c r="E578" t="s">
        <v>88</v>
      </c>
      <c r="F578" t="s">
        <v>203</v>
      </c>
      <c r="G578">
        <f t="shared" si="8"/>
        <v>1</v>
      </c>
    </row>
    <row r="579" spans="1:7" x14ac:dyDescent="0.25">
      <c r="A579" s="1">
        <v>42658</v>
      </c>
      <c r="B579" t="s">
        <v>24</v>
      </c>
      <c r="E579" t="s">
        <v>88</v>
      </c>
      <c r="F579" t="s">
        <v>203</v>
      </c>
      <c r="G579">
        <f t="shared" ref="G579:G642" si="9">IF(F579=$F$2,1,0)</f>
        <v>1</v>
      </c>
    </row>
    <row r="580" spans="1:7" x14ac:dyDescent="0.25">
      <c r="A580" s="1">
        <v>42662</v>
      </c>
      <c r="B580" t="s">
        <v>69</v>
      </c>
      <c r="E580" t="s">
        <v>88</v>
      </c>
      <c r="F580" t="s">
        <v>203</v>
      </c>
      <c r="G580">
        <f t="shared" si="9"/>
        <v>1</v>
      </c>
    </row>
    <row r="581" spans="1:7" x14ac:dyDescent="0.25">
      <c r="A581" s="1">
        <v>42662</v>
      </c>
      <c r="B581" t="s">
        <v>69</v>
      </c>
      <c r="E581" t="s">
        <v>88</v>
      </c>
      <c r="F581" t="s">
        <v>203</v>
      </c>
      <c r="G581">
        <f t="shared" si="9"/>
        <v>1</v>
      </c>
    </row>
    <row r="582" spans="1:7" x14ac:dyDescent="0.25">
      <c r="A582" s="1">
        <v>42662</v>
      </c>
      <c r="B582" t="s">
        <v>69</v>
      </c>
      <c r="E582" t="s">
        <v>88</v>
      </c>
      <c r="F582" t="s">
        <v>203</v>
      </c>
      <c r="G582">
        <f t="shared" si="9"/>
        <v>1</v>
      </c>
    </row>
    <row r="583" spans="1:7" x14ac:dyDescent="0.25">
      <c r="A583" s="1">
        <v>42669</v>
      </c>
      <c r="B583" t="s">
        <v>25</v>
      </c>
      <c r="E583" t="s">
        <v>88</v>
      </c>
      <c r="F583" t="s">
        <v>203</v>
      </c>
      <c r="G583">
        <f t="shared" si="9"/>
        <v>1</v>
      </c>
    </row>
    <row r="584" spans="1:7" x14ac:dyDescent="0.25">
      <c r="A584" s="1">
        <v>42670</v>
      </c>
      <c r="B584" t="s">
        <v>0</v>
      </c>
      <c r="E584" t="s">
        <v>88</v>
      </c>
      <c r="F584" t="s">
        <v>203</v>
      </c>
      <c r="G584">
        <f t="shared" si="9"/>
        <v>1</v>
      </c>
    </row>
    <row r="585" spans="1:7" x14ac:dyDescent="0.25">
      <c r="A585" s="1">
        <v>42670</v>
      </c>
      <c r="B585" t="s">
        <v>0</v>
      </c>
      <c r="E585" t="s">
        <v>88</v>
      </c>
      <c r="F585" t="s">
        <v>203</v>
      </c>
      <c r="G585">
        <f t="shared" si="9"/>
        <v>1</v>
      </c>
    </row>
    <row r="586" spans="1:7" x14ac:dyDescent="0.25">
      <c r="A586" s="1">
        <v>42670</v>
      </c>
      <c r="B586" t="s">
        <v>0</v>
      </c>
      <c r="E586" t="s">
        <v>88</v>
      </c>
      <c r="F586" t="s">
        <v>203</v>
      </c>
      <c r="G586">
        <f t="shared" si="9"/>
        <v>1</v>
      </c>
    </row>
    <row r="587" spans="1:7" x14ac:dyDescent="0.25">
      <c r="A587" s="1">
        <v>42670</v>
      </c>
      <c r="B587" t="s">
        <v>0</v>
      </c>
      <c r="E587" t="s">
        <v>88</v>
      </c>
      <c r="F587" t="s">
        <v>203</v>
      </c>
      <c r="G587">
        <f t="shared" si="9"/>
        <v>1</v>
      </c>
    </row>
    <row r="588" spans="1:7" x14ac:dyDescent="0.25">
      <c r="A588" s="1">
        <v>42671</v>
      </c>
      <c r="B588" t="s">
        <v>10</v>
      </c>
      <c r="E588" t="s">
        <v>88</v>
      </c>
      <c r="F588" t="s">
        <v>203</v>
      </c>
      <c r="G588">
        <f t="shared" si="9"/>
        <v>1</v>
      </c>
    </row>
    <row r="589" spans="1:7" x14ac:dyDescent="0.25">
      <c r="A589" s="1">
        <v>42671</v>
      </c>
      <c r="B589" t="s">
        <v>10</v>
      </c>
      <c r="E589" t="s">
        <v>88</v>
      </c>
      <c r="F589" t="s">
        <v>203</v>
      </c>
      <c r="G589">
        <f t="shared" si="9"/>
        <v>1</v>
      </c>
    </row>
    <row r="590" spans="1:7" x14ac:dyDescent="0.25">
      <c r="A590" s="1">
        <v>42671</v>
      </c>
      <c r="B590" t="s">
        <v>10</v>
      </c>
      <c r="E590" t="s">
        <v>88</v>
      </c>
      <c r="F590" t="s">
        <v>203</v>
      </c>
      <c r="G590">
        <f t="shared" si="9"/>
        <v>1</v>
      </c>
    </row>
    <row r="591" spans="1:7" x14ac:dyDescent="0.25">
      <c r="A591" s="1">
        <v>42671</v>
      </c>
      <c r="B591" t="s">
        <v>27</v>
      </c>
      <c r="E591" t="s">
        <v>88</v>
      </c>
      <c r="F591" t="s">
        <v>203</v>
      </c>
      <c r="G591">
        <f t="shared" si="9"/>
        <v>1</v>
      </c>
    </row>
    <row r="592" spans="1:7" x14ac:dyDescent="0.25">
      <c r="A592" s="1">
        <v>42671</v>
      </c>
      <c r="B592" t="s">
        <v>27</v>
      </c>
      <c r="E592" t="s">
        <v>88</v>
      </c>
      <c r="F592" t="s">
        <v>203</v>
      </c>
      <c r="G592">
        <f t="shared" si="9"/>
        <v>1</v>
      </c>
    </row>
    <row r="593" spans="1:7" x14ac:dyDescent="0.25">
      <c r="A593" s="1">
        <v>42671</v>
      </c>
      <c r="B593" t="s">
        <v>27</v>
      </c>
      <c r="E593" t="s">
        <v>88</v>
      </c>
      <c r="F593" t="s">
        <v>203</v>
      </c>
      <c r="G593">
        <f t="shared" si="9"/>
        <v>1</v>
      </c>
    </row>
    <row r="594" spans="1:7" x14ac:dyDescent="0.25">
      <c r="A594" s="1">
        <v>42671</v>
      </c>
      <c r="B594" t="s">
        <v>27</v>
      </c>
      <c r="E594" t="s">
        <v>88</v>
      </c>
      <c r="F594" t="s">
        <v>203</v>
      </c>
      <c r="G594">
        <f t="shared" si="9"/>
        <v>1</v>
      </c>
    </row>
    <row r="595" spans="1:7" x14ac:dyDescent="0.25">
      <c r="A595" s="1">
        <v>42671</v>
      </c>
      <c r="B595" t="s">
        <v>27</v>
      </c>
      <c r="E595" t="s">
        <v>88</v>
      </c>
      <c r="F595" t="s">
        <v>203</v>
      </c>
      <c r="G595">
        <f t="shared" si="9"/>
        <v>1</v>
      </c>
    </row>
    <row r="596" spans="1:7" x14ac:dyDescent="0.25">
      <c r="A596" s="1">
        <v>42673</v>
      </c>
      <c r="B596" t="s">
        <v>10</v>
      </c>
      <c r="E596" t="s">
        <v>88</v>
      </c>
      <c r="F596" t="s">
        <v>203</v>
      </c>
      <c r="G596">
        <f t="shared" si="9"/>
        <v>1</v>
      </c>
    </row>
    <row r="597" spans="1:7" x14ac:dyDescent="0.25">
      <c r="A597" s="1">
        <v>42673</v>
      </c>
      <c r="B597" t="s">
        <v>10</v>
      </c>
      <c r="E597" t="s">
        <v>88</v>
      </c>
      <c r="F597" t="s">
        <v>203</v>
      </c>
      <c r="G597">
        <f t="shared" si="9"/>
        <v>1</v>
      </c>
    </row>
    <row r="598" spans="1:7" x14ac:dyDescent="0.25">
      <c r="A598" s="1">
        <v>42673</v>
      </c>
      <c r="B598" t="s">
        <v>75</v>
      </c>
      <c r="E598" t="s">
        <v>88</v>
      </c>
      <c r="F598" t="s">
        <v>203</v>
      </c>
      <c r="G598">
        <f t="shared" si="9"/>
        <v>1</v>
      </c>
    </row>
    <row r="599" spans="1:7" x14ac:dyDescent="0.25">
      <c r="A599" s="1">
        <v>42673</v>
      </c>
      <c r="B599" t="s">
        <v>75</v>
      </c>
      <c r="E599" t="s">
        <v>88</v>
      </c>
      <c r="F599" t="s">
        <v>203</v>
      </c>
      <c r="G599">
        <f t="shared" si="9"/>
        <v>1</v>
      </c>
    </row>
    <row r="600" spans="1:7" x14ac:dyDescent="0.25">
      <c r="A600" s="1">
        <v>42673</v>
      </c>
      <c r="B600" t="s">
        <v>75</v>
      </c>
      <c r="E600" t="s">
        <v>88</v>
      </c>
      <c r="F600" t="s">
        <v>203</v>
      </c>
      <c r="G600">
        <f t="shared" si="9"/>
        <v>1</v>
      </c>
    </row>
    <row r="601" spans="1:7" x14ac:dyDescent="0.25">
      <c r="A601" s="1">
        <v>42676</v>
      </c>
      <c r="B601" t="s">
        <v>0</v>
      </c>
      <c r="E601" t="s">
        <v>88</v>
      </c>
      <c r="F601" t="s">
        <v>203</v>
      </c>
      <c r="G601">
        <f t="shared" si="9"/>
        <v>1</v>
      </c>
    </row>
    <row r="602" spans="1:7" x14ac:dyDescent="0.25">
      <c r="A602" s="1">
        <v>42676</v>
      </c>
      <c r="B602" t="s">
        <v>0</v>
      </c>
      <c r="E602" t="s">
        <v>88</v>
      </c>
      <c r="F602" t="s">
        <v>203</v>
      </c>
      <c r="G602">
        <f t="shared" si="9"/>
        <v>1</v>
      </c>
    </row>
    <row r="603" spans="1:7" x14ac:dyDescent="0.25">
      <c r="A603" s="1">
        <v>42676</v>
      </c>
      <c r="B603" t="s">
        <v>0</v>
      </c>
      <c r="E603" t="s">
        <v>88</v>
      </c>
      <c r="F603" t="s">
        <v>203</v>
      </c>
      <c r="G603">
        <f t="shared" si="9"/>
        <v>1</v>
      </c>
    </row>
    <row r="604" spans="1:7" x14ac:dyDescent="0.25">
      <c r="A604" s="1">
        <v>42676</v>
      </c>
      <c r="B604" t="s">
        <v>0</v>
      </c>
      <c r="E604" t="s">
        <v>88</v>
      </c>
      <c r="F604" t="s">
        <v>203</v>
      </c>
      <c r="G604">
        <f t="shared" si="9"/>
        <v>1</v>
      </c>
    </row>
    <row r="605" spans="1:7" x14ac:dyDescent="0.25">
      <c r="A605" s="1">
        <v>42678</v>
      </c>
      <c r="B605" t="s">
        <v>3</v>
      </c>
      <c r="E605" t="s">
        <v>88</v>
      </c>
      <c r="F605" t="s">
        <v>203</v>
      </c>
      <c r="G605">
        <f t="shared" si="9"/>
        <v>1</v>
      </c>
    </row>
    <row r="606" spans="1:7" x14ac:dyDescent="0.25">
      <c r="A606" s="1">
        <v>42678</v>
      </c>
      <c r="B606" t="s">
        <v>27</v>
      </c>
      <c r="E606" t="s">
        <v>88</v>
      </c>
      <c r="F606" t="s">
        <v>203</v>
      </c>
      <c r="G606">
        <f t="shared" si="9"/>
        <v>1</v>
      </c>
    </row>
    <row r="607" spans="1:7" x14ac:dyDescent="0.25">
      <c r="A607" s="1">
        <v>42678</v>
      </c>
      <c r="B607" t="s">
        <v>27</v>
      </c>
      <c r="E607" t="s">
        <v>88</v>
      </c>
      <c r="F607" t="s">
        <v>203</v>
      </c>
      <c r="G607">
        <f t="shared" si="9"/>
        <v>1</v>
      </c>
    </row>
    <row r="608" spans="1:7" x14ac:dyDescent="0.25">
      <c r="A608" s="1">
        <v>42550</v>
      </c>
      <c r="B608" t="s">
        <v>0</v>
      </c>
      <c r="D608">
        <v>14</v>
      </c>
      <c r="E608" t="s">
        <v>198</v>
      </c>
      <c r="F608" t="s">
        <v>203</v>
      </c>
      <c r="G608">
        <f t="shared" si="9"/>
        <v>1</v>
      </c>
    </row>
    <row r="609" spans="1:7" x14ac:dyDescent="0.25">
      <c r="A609" s="1">
        <v>42550</v>
      </c>
      <c r="B609" t="s">
        <v>0</v>
      </c>
      <c r="D609">
        <v>14</v>
      </c>
      <c r="E609" t="s">
        <v>198</v>
      </c>
      <c r="F609" t="s">
        <v>203</v>
      </c>
      <c r="G609">
        <f t="shared" si="9"/>
        <v>1</v>
      </c>
    </row>
    <row r="610" spans="1:7" x14ac:dyDescent="0.25">
      <c r="A610" s="1">
        <v>42550</v>
      </c>
      <c r="B610" t="s">
        <v>47</v>
      </c>
      <c r="D610">
        <v>14</v>
      </c>
      <c r="E610" t="s">
        <v>198</v>
      </c>
      <c r="F610" t="s">
        <v>203</v>
      </c>
      <c r="G610">
        <f t="shared" si="9"/>
        <v>1</v>
      </c>
    </row>
    <row r="611" spans="1:7" x14ac:dyDescent="0.25">
      <c r="A611" s="1">
        <v>42550</v>
      </c>
      <c r="B611" t="s">
        <v>0</v>
      </c>
      <c r="D611">
        <v>14</v>
      </c>
      <c r="E611" t="s">
        <v>198</v>
      </c>
      <c r="F611" t="s">
        <v>203</v>
      </c>
      <c r="G611">
        <f t="shared" si="9"/>
        <v>1</v>
      </c>
    </row>
    <row r="612" spans="1:7" x14ac:dyDescent="0.25">
      <c r="A612" s="1">
        <v>42550</v>
      </c>
      <c r="B612" t="s">
        <v>0</v>
      </c>
      <c r="D612">
        <v>7</v>
      </c>
      <c r="E612" t="s">
        <v>198</v>
      </c>
      <c r="F612" t="s">
        <v>203</v>
      </c>
      <c r="G612">
        <f t="shared" si="9"/>
        <v>1</v>
      </c>
    </row>
    <row r="613" spans="1:7" x14ac:dyDescent="0.25">
      <c r="A613" s="1">
        <v>42551</v>
      </c>
      <c r="B613" t="s">
        <v>47</v>
      </c>
      <c r="D613">
        <v>14</v>
      </c>
      <c r="E613" t="s">
        <v>198</v>
      </c>
      <c r="F613" t="s">
        <v>203</v>
      </c>
      <c r="G613">
        <f t="shared" si="9"/>
        <v>1</v>
      </c>
    </row>
    <row r="614" spans="1:7" x14ac:dyDescent="0.25">
      <c r="A614" s="1">
        <v>42551</v>
      </c>
      <c r="B614" t="s">
        <v>57</v>
      </c>
      <c r="D614">
        <v>17</v>
      </c>
      <c r="E614" t="s">
        <v>198</v>
      </c>
      <c r="F614" t="s">
        <v>203</v>
      </c>
      <c r="G614">
        <f t="shared" si="9"/>
        <v>1</v>
      </c>
    </row>
    <row r="615" spans="1:7" x14ac:dyDescent="0.25">
      <c r="A615" s="1">
        <v>42551</v>
      </c>
      <c r="B615" t="s">
        <v>58</v>
      </c>
      <c r="D615">
        <v>14</v>
      </c>
      <c r="E615" t="s">
        <v>198</v>
      </c>
      <c r="F615" t="s">
        <v>203</v>
      </c>
      <c r="G615">
        <f t="shared" si="9"/>
        <v>1</v>
      </c>
    </row>
    <row r="616" spans="1:7" x14ac:dyDescent="0.25">
      <c r="A616" s="1">
        <v>42551</v>
      </c>
      <c r="B616" t="s">
        <v>145</v>
      </c>
      <c r="D616">
        <v>14</v>
      </c>
      <c r="E616" t="s">
        <v>198</v>
      </c>
      <c r="F616" t="s">
        <v>203</v>
      </c>
      <c r="G616">
        <f t="shared" si="9"/>
        <v>1</v>
      </c>
    </row>
    <row r="617" spans="1:7" x14ac:dyDescent="0.25">
      <c r="A617" s="1">
        <v>42551</v>
      </c>
      <c r="B617" t="s">
        <v>199</v>
      </c>
      <c r="D617">
        <v>24</v>
      </c>
      <c r="E617" t="s">
        <v>198</v>
      </c>
      <c r="F617" t="s">
        <v>203</v>
      </c>
      <c r="G617">
        <f t="shared" si="9"/>
        <v>1</v>
      </c>
    </row>
    <row r="618" spans="1:7" x14ac:dyDescent="0.25">
      <c r="A618" s="1">
        <v>42551</v>
      </c>
      <c r="B618" t="s">
        <v>57</v>
      </c>
      <c r="D618">
        <v>17</v>
      </c>
      <c r="E618" t="s">
        <v>198</v>
      </c>
      <c r="F618" t="s">
        <v>203</v>
      </c>
      <c r="G618">
        <f t="shared" si="9"/>
        <v>1</v>
      </c>
    </row>
    <row r="619" spans="1:7" x14ac:dyDescent="0.25">
      <c r="A619" s="1">
        <v>42551</v>
      </c>
      <c r="B619" t="s">
        <v>58</v>
      </c>
      <c r="D619">
        <v>14</v>
      </c>
      <c r="E619" t="s">
        <v>198</v>
      </c>
      <c r="F619" t="s">
        <v>203</v>
      </c>
      <c r="G619">
        <f t="shared" si="9"/>
        <v>1</v>
      </c>
    </row>
    <row r="620" spans="1:7" x14ac:dyDescent="0.25">
      <c r="A620" s="1">
        <v>42551</v>
      </c>
      <c r="B620" t="s">
        <v>145</v>
      </c>
      <c r="D620">
        <v>14</v>
      </c>
      <c r="E620" t="s">
        <v>198</v>
      </c>
      <c r="F620" t="s">
        <v>203</v>
      </c>
      <c r="G620">
        <f t="shared" si="9"/>
        <v>1</v>
      </c>
    </row>
    <row r="621" spans="1:7" x14ac:dyDescent="0.25">
      <c r="A621" s="1">
        <v>42551</v>
      </c>
      <c r="B621" t="s">
        <v>199</v>
      </c>
      <c r="D621">
        <v>24</v>
      </c>
      <c r="E621" t="s">
        <v>198</v>
      </c>
      <c r="F621" t="s">
        <v>203</v>
      </c>
      <c r="G621">
        <f t="shared" si="9"/>
        <v>1</v>
      </c>
    </row>
    <row r="622" spans="1:7" x14ac:dyDescent="0.25">
      <c r="A622" s="1">
        <v>42551</v>
      </c>
      <c r="B622" t="s">
        <v>0</v>
      </c>
      <c r="D622">
        <v>14</v>
      </c>
      <c r="E622" t="s">
        <v>198</v>
      </c>
      <c r="F622" t="s">
        <v>203</v>
      </c>
      <c r="G622">
        <f t="shared" si="9"/>
        <v>1</v>
      </c>
    </row>
    <row r="623" spans="1:7" x14ac:dyDescent="0.25">
      <c r="A623" s="1">
        <v>42551</v>
      </c>
      <c r="B623" t="s">
        <v>145</v>
      </c>
      <c r="D623">
        <v>14</v>
      </c>
      <c r="E623" t="s">
        <v>198</v>
      </c>
      <c r="F623" t="s">
        <v>203</v>
      </c>
      <c r="G623">
        <f t="shared" si="9"/>
        <v>1</v>
      </c>
    </row>
    <row r="624" spans="1:7" x14ac:dyDescent="0.25">
      <c r="A624" s="1">
        <v>42551</v>
      </c>
      <c r="B624" t="s">
        <v>199</v>
      </c>
      <c r="D624">
        <v>24</v>
      </c>
      <c r="E624" t="s">
        <v>198</v>
      </c>
      <c r="F624" t="s">
        <v>203</v>
      </c>
      <c r="G624">
        <f t="shared" si="9"/>
        <v>1</v>
      </c>
    </row>
    <row r="625" spans="1:7" x14ac:dyDescent="0.25">
      <c r="A625" s="1">
        <v>42552</v>
      </c>
      <c r="B625" t="s">
        <v>0</v>
      </c>
      <c r="D625">
        <v>14</v>
      </c>
      <c r="E625" t="s">
        <v>198</v>
      </c>
      <c r="F625" t="s">
        <v>203</v>
      </c>
      <c r="G625">
        <f t="shared" si="9"/>
        <v>1</v>
      </c>
    </row>
    <row r="626" spans="1:7" x14ac:dyDescent="0.25">
      <c r="A626" s="1">
        <v>42552</v>
      </c>
      <c r="B626" t="s">
        <v>47</v>
      </c>
      <c r="D626">
        <v>14</v>
      </c>
      <c r="E626" t="s">
        <v>198</v>
      </c>
      <c r="F626" t="s">
        <v>203</v>
      </c>
      <c r="G626">
        <f t="shared" si="9"/>
        <v>1</v>
      </c>
    </row>
    <row r="627" spans="1:7" x14ac:dyDescent="0.25">
      <c r="A627" s="1">
        <v>42553</v>
      </c>
      <c r="B627" t="s">
        <v>159</v>
      </c>
      <c r="D627">
        <v>12</v>
      </c>
      <c r="E627" t="s">
        <v>88</v>
      </c>
      <c r="F627" t="s">
        <v>203</v>
      </c>
      <c r="G627">
        <f t="shared" si="9"/>
        <v>1</v>
      </c>
    </row>
    <row r="628" spans="1:7" x14ac:dyDescent="0.25">
      <c r="A628" s="1">
        <v>42553</v>
      </c>
      <c r="B628" t="s">
        <v>156</v>
      </c>
      <c r="D628">
        <v>10</v>
      </c>
      <c r="E628" t="s">
        <v>88</v>
      </c>
      <c r="F628" t="s">
        <v>203</v>
      </c>
      <c r="G628">
        <f t="shared" si="9"/>
        <v>1</v>
      </c>
    </row>
    <row r="629" spans="1:7" x14ac:dyDescent="0.25">
      <c r="A629" s="1">
        <v>42553</v>
      </c>
      <c r="B629" t="s">
        <v>156</v>
      </c>
      <c r="D629">
        <v>10</v>
      </c>
      <c r="E629" t="s">
        <v>88</v>
      </c>
      <c r="F629" t="s">
        <v>203</v>
      </c>
      <c r="G629">
        <f t="shared" si="9"/>
        <v>1</v>
      </c>
    </row>
    <row r="630" spans="1:7" x14ac:dyDescent="0.25">
      <c r="A630" s="1">
        <v>42553</v>
      </c>
      <c r="B630" t="s">
        <v>156</v>
      </c>
      <c r="D630">
        <v>14</v>
      </c>
      <c r="E630" t="s">
        <v>88</v>
      </c>
      <c r="F630" t="s">
        <v>203</v>
      </c>
      <c r="G630">
        <f t="shared" si="9"/>
        <v>1</v>
      </c>
    </row>
    <row r="631" spans="1:7" x14ac:dyDescent="0.25">
      <c r="A631" s="1">
        <v>42553</v>
      </c>
      <c r="B631" t="s">
        <v>159</v>
      </c>
      <c r="D631">
        <v>12</v>
      </c>
      <c r="E631" t="s">
        <v>88</v>
      </c>
      <c r="F631" t="s">
        <v>203</v>
      </c>
      <c r="G631">
        <f t="shared" si="9"/>
        <v>1</v>
      </c>
    </row>
    <row r="632" spans="1:7" x14ac:dyDescent="0.25">
      <c r="A632" s="1">
        <v>42553</v>
      </c>
      <c r="B632" t="s">
        <v>159</v>
      </c>
      <c r="D632">
        <v>12</v>
      </c>
      <c r="E632" t="s">
        <v>88</v>
      </c>
      <c r="F632" t="s">
        <v>203</v>
      </c>
      <c r="G632">
        <f t="shared" si="9"/>
        <v>1</v>
      </c>
    </row>
    <row r="633" spans="1:7" x14ac:dyDescent="0.25">
      <c r="A633" s="1">
        <v>42559</v>
      </c>
      <c r="B633" t="s">
        <v>25</v>
      </c>
      <c r="D633">
        <v>17</v>
      </c>
      <c r="E633" t="s">
        <v>198</v>
      </c>
      <c r="F633" t="s">
        <v>203</v>
      </c>
      <c r="G633">
        <f t="shared" si="9"/>
        <v>1</v>
      </c>
    </row>
    <row r="634" spans="1:7" x14ac:dyDescent="0.25">
      <c r="A634" s="1">
        <v>42559</v>
      </c>
      <c r="B634" t="s">
        <v>26</v>
      </c>
      <c r="D634">
        <v>24</v>
      </c>
      <c r="E634" t="s">
        <v>198</v>
      </c>
      <c r="F634" t="s">
        <v>203</v>
      </c>
      <c r="G634">
        <f t="shared" si="9"/>
        <v>1</v>
      </c>
    </row>
    <row r="635" spans="1:7" x14ac:dyDescent="0.25">
      <c r="A635" s="1">
        <v>42559</v>
      </c>
      <c r="B635" t="s">
        <v>44</v>
      </c>
      <c r="D635">
        <v>24</v>
      </c>
      <c r="E635" t="s">
        <v>198</v>
      </c>
      <c r="F635" t="s">
        <v>203</v>
      </c>
      <c r="G635">
        <f t="shared" si="9"/>
        <v>1</v>
      </c>
    </row>
    <row r="636" spans="1:7" x14ac:dyDescent="0.25">
      <c r="A636" s="1">
        <v>42559</v>
      </c>
      <c r="B636" t="s">
        <v>25</v>
      </c>
      <c r="D636">
        <v>17</v>
      </c>
      <c r="E636" t="s">
        <v>198</v>
      </c>
      <c r="F636" t="s">
        <v>203</v>
      </c>
      <c r="G636">
        <f t="shared" si="9"/>
        <v>1</v>
      </c>
    </row>
    <row r="637" spans="1:7" x14ac:dyDescent="0.25">
      <c r="A637" s="1">
        <v>42559</v>
      </c>
      <c r="B637" t="s">
        <v>26</v>
      </c>
      <c r="D637">
        <v>24</v>
      </c>
      <c r="E637" t="s">
        <v>198</v>
      </c>
      <c r="F637" t="s">
        <v>203</v>
      </c>
      <c r="G637">
        <f t="shared" si="9"/>
        <v>1</v>
      </c>
    </row>
    <row r="638" spans="1:7" x14ac:dyDescent="0.25">
      <c r="A638" s="1">
        <v>42559</v>
      </c>
      <c r="B638" t="s">
        <v>65</v>
      </c>
      <c r="D638">
        <v>24</v>
      </c>
      <c r="E638" t="s">
        <v>198</v>
      </c>
      <c r="F638" t="s">
        <v>203</v>
      </c>
      <c r="G638">
        <f t="shared" si="9"/>
        <v>1</v>
      </c>
    </row>
    <row r="639" spans="1:7" x14ac:dyDescent="0.25">
      <c r="A639" s="1">
        <v>42559</v>
      </c>
      <c r="B639" t="s">
        <v>163</v>
      </c>
      <c r="D639">
        <v>14</v>
      </c>
      <c r="E639" t="s">
        <v>198</v>
      </c>
      <c r="F639" t="s">
        <v>203</v>
      </c>
      <c r="G639">
        <f t="shared" si="9"/>
        <v>1</v>
      </c>
    </row>
    <row r="640" spans="1:7" x14ac:dyDescent="0.25">
      <c r="A640" s="1">
        <v>42559</v>
      </c>
      <c r="B640" t="s">
        <v>163</v>
      </c>
      <c r="D640">
        <v>11</v>
      </c>
      <c r="E640" t="s">
        <v>198</v>
      </c>
      <c r="F640" t="s">
        <v>203</v>
      </c>
      <c r="G640">
        <f t="shared" si="9"/>
        <v>1</v>
      </c>
    </row>
    <row r="641" spans="1:7" x14ac:dyDescent="0.25">
      <c r="A641" s="1">
        <v>42559</v>
      </c>
      <c r="B641" t="s">
        <v>44</v>
      </c>
      <c r="D641">
        <v>24</v>
      </c>
      <c r="E641" t="s">
        <v>198</v>
      </c>
      <c r="F641" t="s">
        <v>203</v>
      </c>
      <c r="G641">
        <f t="shared" si="9"/>
        <v>1</v>
      </c>
    </row>
    <row r="642" spans="1:7" x14ac:dyDescent="0.25">
      <c r="A642" s="1">
        <v>42560</v>
      </c>
      <c r="B642" t="s">
        <v>160</v>
      </c>
      <c r="D642">
        <v>14</v>
      </c>
      <c r="E642" t="s">
        <v>198</v>
      </c>
      <c r="F642" t="s">
        <v>203</v>
      </c>
      <c r="G642">
        <f t="shared" si="9"/>
        <v>1</v>
      </c>
    </row>
    <row r="643" spans="1:7" x14ac:dyDescent="0.25">
      <c r="A643" s="1">
        <v>42560</v>
      </c>
      <c r="B643" t="s">
        <v>163</v>
      </c>
      <c r="D643">
        <v>14</v>
      </c>
      <c r="E643" t="s">
        <v>198</v>
      </c>
      <c r="F643" t="s">
        <v>203</v>
      </c>
      <c r="G643">
        <f t="shared" ref="G643:G706" si="10">IF(F643=$F$2,1,0)</f>
        <v>1</v>
      </c>
    </row>
    <row r="644" spans="1:7" x14ac:dyDescent="0.25">
      <c r="A644" s="1">
        <v>42560</v>
      </c>
      <c r="B644" t="s">
        <v>66</v>
      </c>
      <c r="D644">
        <v>14</v>
      </c>
      <c r="E644" t="s">
        <v>198</v>
      </c>
      <c r="F644" t="s">
        <v>203</v>
      </c>
      <c r="G644">
        <f t="shared" si="10"/>
        <v>1</v>
      </c>
    </row>
    <row r="645" spans="1:7" x14ac:dyDescent="0.25">
      <c r="A645" s="1">
        <v>42560</v>
      </c>
      <c r="B645" t="s">
        <v>166</v>
      </c>
      <c r="D645">
        <v>24</v>
      </c>
      <c r="E645" t="s">
        <v>198</v>
      </c>
      <c r="F645" t="s">
        <v>203</v>
      </c>
      <c r="G645">
        <f t="shared" si="10"/>
        <v>1</v>
      </c>
    </row>
    <row r="646" spans="1:7" x14ac:dyDescent="0.25">
      <c r="A646" s="1">
        <v>42560</v>
      </c>
      <c r="B646" t="s">
        <v>67</v>
      </c>
      <c r="D646">
        <v>24</v>
      </c>
      <c r="E646" t="s">
        <v>198</v>
      </c>
      <c r="F646" t="s">
        <v>203</v>
      </c>
      <c r="G646">
        <f t="shared" si="10"/>
        <v>1</v>
      </c>
    </row>
    <row r="647" spans="1:7" x14ac:dyDescent="0.25">
      <c r="A647" s="1">
        <v>42560</v>
      </c>
      <c r="B647" t="s">
        <v>45</v>
      </c>
      <c r="D647">
        <v>24</v>
      </c>
      <c r="E647" t="s">
        <v>198</v>
      </c>
      <c r="F647" t="s">
        <v>203</v>
      </c>
      <c r="G647">
        <f t="shared" si="10"/>
        <v>1</v>
      </c>
    </row>
    <row r="648" spans="1:7" x14ac:dyDescent="0.25">
      <c r="A648" s="1">
        <v>42552</v>
      </c>
      <c r="B648" t="s">
        <v>47</v>
      </c>
      <c r="D648">
        <v>14</v>
      </c>
      <c r="E648" t="s">
        <v>200</v>
      </c>
      <c r="F648" t="s">
        <v>203</v>
      </c>
      <c r="G648">
        <f t="shared" si="10"/>
        <v>1</v>
      </c>
    </row>
    <row r="649" spans="1:7" x14ac:dyDescent="0.25">
      <c r="A649" s="1">
        <v>42552</v>
      </c>
      <c r="B649" t="s">
        <v>58</v>
      </c>
      <c r="D649">
        <v>14</v>
      </c>
      <c r="E649" t="s">
        <v>200</v>
      </c>
      <c r="F649" t="s">
        <v>203</v>
      </c>
      <c r="G649">
        <f t="shared" si="10"/>
        <v>1</v>
      </c>
    </row>
    <row r="650" spans="1:7" x14ac:dyDescent="0.25">
      <c r="A650" s="1">
        <v>42552</v>
      </c>
      <c r="B650" t="s">
        <v>199</v>
      </c>
      <c r="D650">
        <v>24</v>
      </c>
      <c r="E650" t="s">
        <v>200</v>
      </c>
      <c r="F650" t="s">
        <v>203</v>
      </c>
      <c r="G650">
        <f t="shared" si="10"/>
        <v>1</v>
      </c>
    </row>
    <row r="651" spans="1:7" x14ac:dyDescent="0.25">
      <c r="A651" s="1">
        <v>42552</v>
      </c>
      <c r="B651" t="s">
        <v>145</v>
      </c>
      <c r="D651">
        <v>14</v>
      </c>
      <c r="E651" t="s">
        <v>200</v>
      </c>
      <c r="F651" t="s">
        <v>203</v>
      </c>
      <c r="G651">
        <f t="shared" si="10"/>
        <v>1</v>
      </c>
    </row>
    <row r="652" spans="1:7" x14ac:dyDescent="0.25">
      <c r="A652" s="1">
        <v>42552</v>
      </c>
      <c r="B652" t="s">
        <v>63</v>
      </c>
      <c r="D652">
        <v>17</v>
      </c>
      <c r="E652" t="s">
        <v>200</v>
      </c>
      <c r="F652" t="s">
        <v>203</v>
      </c>
      <c r="G652">
        <f t="shared" si="10"/>
        <v>1</v>
      </c>
    </row>
    <row r="653" spans="1:7" x14ac:dyDescent="0.25">
      <c r="A653" s="1">
        <v>42552</v>
      </c>
      <c r="B653" t="s">
        <v>45</v>
      </c>
      <c r="D653">
        <v>17</v>
      </c>
      <c r="E653" t="s">
        <v>200</v>
      </c>
      <c r="F653" t="s">
        <v>203</v>
      </c>
      <c r="G653">
        <f t="shared" si="10"/>
        <v>1</v>
      </c>
    </row>
    <row r="654" spans="1:7" x14ac:dyDescent="0.25">
      <c r="A654" s="1">
        <v>42552</v>
      </c>
      <c r="B654" t="s">
        <v>145</v>
      </c>
      <c r="D654">
        <v>14</v>
      </c>
      <c r="E654" t="s">
        <v>200</v>
      </c>
      <c r="F654" t="s">
        <v>203</v>
      </c>
      <c r="G654">
        <f t="shared" si="10"/>
        <v>1</v>
      </c>
    </row>
    <row r="655" spans="1:7" x14ac:dyDescent="0.25">
      <c r="A655" s="1">
        <v>42552</v>
      </c>
      <c r="B655" t="s">
        <v>199</v>
      </c>
      <c r="D655">
        <v>24</v>
      </c>
      <c r="E655" t="s">
        <v>200</v>
      </c>
      <c r="F655" t="s">
        <v>203</v>
      </c>
      <c r="G655">
        <f t="shared" si="10"/>
        <v>1</v>
      </c>
    </row>
    <row r="656" spans="1:7" x14ac:dyDescent="0.25">
      <c r="A656" s="1">
        <v>42552</v>
      </c>
      <c r="B656" t="s">
        <v>47</v>
      </c>
      <c r="D656">
        <v>14</v>
      </c>
      <c r="E656" t="s">
        <v>200</v>
      </c>
      <c r="F656" t="s">
        <v>203</v>
      </c>
      <c r="G656">
        <f t="shared" si="10"/>
        <v>1</v>
      </c>
    </row>
    <row r="657" spans="1:7" x14ac:dyDescent="0.25">
      <c r="A657" s="1">
        <v>42552</v>
      </c>
      <c r="B657" t="s">
        <v>63</v>
      </c>
      <c r="D657">
        <v>14</v>
      </c>
      <c r="E657" t="s">
        <v>200</v>
      </c>
      <c r="F657" t="s">
        <v>203</v>
      </c>
      <c r="G657">
        <f t="shared" si="10"/>
        <v>1</v>
      </c>
    </row>
    <row r="658" spans="1:7" x14ac:dyDescent="0.25">
      <c r="A658" s="1">
        <v>42552</v>
      </c>
      <c r="B658" t="s">
        <v>47</v>
      </c>
      <c r="D658">
        <v>14</v>
      </c>
      <c r="E658" t="s">
        <v>200</v>
      </c>
      <c r="F658" t="s">
        <v>203</v>
      </c>
      <c r="G658">
        <f t="shared" si="10"/>
        <v>1</v>
      </c>
    </row>
    <row r="659" spans="1:7" x14ac:dyDescent="0.25">
      <c r="A659" s="1">
        <v>42552</v>
      </c>
      <c r="B659" t="s">
        <v>160</v>
      </c>
      <c r="D659">
        <v>14</v>
      </c>
      <c r="E659" t="s">
        <v>200</v>
      </c>
      <c r="F659" t="s">
        <v>203</v>
      </c>
      <c r="G659">
        <f t="shared" si="10"/>
        <v>1</v>
      </c>
    </row>
    <row r="660" spans="1:7" x14ac:dyDescent="0.25">
      <c r="A660" s="1">
        <v>42552</v>
      </c>
      <c r="B660" t="s">
        <v>154</v>
      </c>
      <c r="D660">
        <v>24</v>
      </c>
      <c r="E660" t="s">
        <v>200</v>
      </c>
      <c r="F660" t="s">
        <v>203</v>
      </c>
      <c r="G660">
        <f t="shared" si="10"/>
        <v>1</v>
      </c>
    </row>
    <row r="661" spans="1:7" x14ac:dyDescent="0.25">
      <c r="A661" s="1">
        <v>42552</v>
      </c>
      <c r="B661" t="s">
        <v>151</v>
      </c>
      <c r="D661">
        <v>24</v>
      </c>
      <c r="E661" t="s">
        <v>200</v>
      </c>
      <c r="F661" t="s">
        <v>203</v>
      </c>
      <c r="G661">
        <f t="shared" si="10"/>
        <v>1</v>
      </c>
    </row>
    <row r="662" spans="1:7" x14ac:dyDescent="0.25">
      <c r="A662" s="1">
        <v>42552</v>
      </c>
      <c r="B662" t="s">
        <v>1</v>
      </c>
      <c r="D662">
        <v>24</v>
      </c>
      <c r="E662" t="s">
        <v>200</v>
      </c>
      <c r="F662" t="s">
        <v>203</v>
      </c>
      <c r="G662">
        <f t="shared" si="10"/>
        <v>1</v>
      </c>
    </row>
    <row r="663" spans="1:7" x14ac:dyDescent="0.25">
      <c r="A663" s="1">
        <v>42552</v>
      </c>
      <c r="B663" t="s">
        <v>1</v>
      </c>
      <c r="D663">
        <v>24</v>
      </c>
      <c r="E663" t="s">
        <v>200</v>
      </c>
      <c r="F663" t="s">
        <v>203</v>
      </c>
      <c r="G663">
        <f t="shared" si="10"/>
        <v>1</v>
      </c>
    </row>
    <row r="664" spans="1:7" x14ac:dyDescent="0.25">
      <c r="A664" s="1">
        <v>42552</v>
      </c>
      <c r="B664" t="s">
        <v>1</v>
      </c>
      <c r="D664">
        <v>24</v>
      </c>
      <c r="E664" t="s">
        <v>200</v>
      </c>
      <c r="F664" t="s">
        <v>203</v>
      </c>
      <c r="G664">
        <f t="shared" si="10"/>
        <v>1</v>
      </c>
    </row>
    <row r="665" spans="1:7" x14ac:dyDescent="0.25">
      <c r="A665" s="1">
        <v>42552</v>
      </c>
      <c r="B665" t="s">
        <v>27</v>
      </c>
      <c r="D665">
        <v>24</v>
      </c>
      <c r="E665" t="s">
        <v>200</v>
      </c>
      <c r="F665" t="s">
        <v>203</v>
      </c>
      <c r="G665">
        <f t="shared" si="10"/>
        <v>1</v>
      </c>
    </row>
    <row r="666" spans="1:7" x14ac:dyDescent="0.25">
      <c r="A666" s="1">
        <v>42552</v>
      </c>
      <c r="B666" t="s">
        <v>27</v>
      </c>
      <c r="D666">
        <v>24</v>
      </c>
      <c r="E666" t="s">
        <v>200</v>
      </c>
      <c r="F666" t="s">
        <v>203</v>
      </c>
      <c r="G666">
        <f t="shared" si="10"/>
        <v>1</v>
      </c>
    </row>
    <row r="667" spans="1:7" x14ac:dyDescent="0.25">
      <c r="A667" s="1">
        <v>42552</v>
      </c>
      <c r="B667" t="s">
        <v>27</v>
      </c>
      <c r="D667">
        <v>24</v>
      </c>
      <c r="E667" t="s">
        <v>200</v>
      </c>
      <c r="F667" t="s">
        <v>203</v>
      </c>
      <c r="G667">
        <f t="shared" si="10"/>
        <v>1</v>
      </c>
    </row>
    <row r="668" spans="1:7" x14ac:dyDescent="0.25">
      <c r="A668" s="1">
        <v>42552</v>
      </c>
      <c r="B668" t="s">
        <v>67</v>
      </c>
      <c r="D668">
        <v>24</v>
      </c>
      <c r="E668" t="s">
        <v>200</v>
      </c>
      <c r="F668" t="s">
        <v>203</v>
      </c>
      <c r="G668">
        <f t="shared" si="10"/>
        <v>1</v>
      </c>
    </row>
    <row r="669" spans="1:7" x14ac:dyDescent="0.25">
      <c r="A669" s="1">
        <v>42552</v>
      </c>
      <c r="B669" t="s">
        <v>156</v>
      </c>
      <c r="D669">
        <v>14</v>
      </c>
      <c r="E669" t="s">
        <v>200</v>
      </c>
      <c r="F669" t="s">
        <v>203</v>
      </c>
      <c r="G669">
        <f t="shared" si="10"/>
        <v>1</v>
      </c>
    </row>
    <row r="670" spans="1:7" x14ac:dyDescent="0.25">
      <c r="A670" s="1">
        <v>42554</v>
      </c>
      <c r="B670" t="s">
        <v>26</v>
      </c>
      <c r="D670">
        <v>24</v>
      </c>
      <c r="E670" t="s">
        <v>200</v>
      </c>
      <c r="F670" t="s">
        <v>203</v>
      </c>
      <c r="G670">
        <f t="shared" si="10"/>
        <v>1</v>
      </c>
    </row>
    <row r="671" spans="1:7" x14ac:dyDescent="0.25">
      <c r="A671" s="1">
        <v>42554</v>
      </c>
      <c r="B671" t="s">
        <v>25</v>
      </c>
      <c r="D671">
        <v>17</v>
      </c>
      <c r="E671" t="s">
        <v>200</v>
      </c>
      <c r="F671" t="s">
        <v>203</v>
      </c>
      <c r="G671">
        <f t="shared" si="10"/>
        <v>1</v>
      </c>
    </row>
    <row r="672" spans="1:7" x14ac:dyDescent="0.25">
      <c r="A672" s="1">
        <v>42554</v>
      </c>
      <c r="B672" t="s">
        <v>63</v>
      </c>
      <c r="D672">
        <v>17</v>
      </c>
      <c r="E672" t="s">
        <v>200</v>
      </c>
      <c r="F672" t="s">
        <v>203</v>
      </c>
      <c r="G672">
        <f t="shared" si="10"/>
        <v>1</v>
      </c>
    </row>
    <row r="673" spans="1:7" x14ac:dyDescent="0.25">
      <c r="A673" s="1">
        <v>42554</v>
      </c>
      <c r="B673" t="s">
        <v>47</v>
      </c>
      <c r="D673">
        <v>14</v>
      </c>
      <c r="E673" t="s">
        <v>200</v>
      </c>
      <c r="F673" t="s">
        <v>203</v>
      </c>
      <c r="G673">
        <f t="shared" si="10"/>
        <v>1</v>
      </c>
    </row>
    <row r="674" spans="1:7" x14ac:dyDescent="0.25">
      <c r="A674" s="1">
        <v>42554</v>
      </c>
      <c r="B674" t="s">
        <v>160</v>
      </c>
      <c r="D674">
        <v>14</v>
      </c>
      <c r="E674" t="s">
        <v>200</v>
      </c>
      <c r="F674" t="s">
        <v>203</v>
      </c>
      <c r="G674">
        <f t="shared" si="10"/>
        <v>1</v>
      </c>
    </row>
    <row r="675" spans="1:7" x14ac:dyDescent="0.25">
      <c r="A675" s="1">
        <v>42554</v>
      </c>
      <c r="B675" t="s">
        <v>25</v>
      </c>
      <c r="D675">
        <v>17</v>
      </c>
      <c r="E675" t="s">
        <v>200</v>
      </c>
      <c r="F675" t="s">
        <v>203</v>
      </c>
      <c r="G675">
        <f t="shared" si="10"/>
        <v>1</v>
      </c>
    </row>
    <row r="676" spans="1:7" x14ac:dyDescent="0.25">
      <c r="A676" s="1">
        <v>42554</v>
      </c>
      <c r="B676" t="s">
        <v>26</v>
      </c>
      <c r="D676">
        <v>24</v>
      </c>
      <c r="E676" t="s">
        <v>200</v>
      </c>
      <c r="F676" t="s">
        <v>203</v>
      </c>
      <c r="G676">
        <f t="shared" si="10"/>
        <v>1</v>
      </c>
    </row>
    <row r="677" spans="1:7" x14ac:dyDescent="0.25">
      <c r="A677" s="1">
        <v>42554</v>
      </c>
      <c r="B677" t="s">
        <v>41</v>
      </c>
      <c r="D677">
        <v>24</v>
      </c>
      <c r="E677" t="s">
        <v>200</v>
      </c>
      <c r="F677" t="s">
        <v>203</v>
      </c>
      <c r="G677">
        <f t="shared" si="10"/>
        <v>1</v>
      </c>
    </row>
    <row r="678" spans="1:7" x14ac:dyDescent="0.25">
      <c r="A678" s="1">
        <v>42554</v>
      </c>
      <c r="B678" t="s">
        <v>41</v>
      </c>
      <c r="D678">
        <v>24</v>
      </c>
      <c r="E678" t="s">
        <v>200</v>
      </c>
      <c r="F678" t="s">
        <v>203</v>
      </c>
      <c r="G678">
        <f t="shared" si="10"/>
        <v>1</v>
      </c>
    </row>
    <row r="679" spans="1:7" x14ac:dyDescent="0.25">
      <c r="A679" s="1">
        <v>42554</v>
      </c>
      <c r="B679" t="s">
        <v>67</v>
      </c>
      <c r="D679">
        <v>24</v>
      </c>
      <c r="E679" t="s">
        <v>200</v>
      </c>
      <c r="F679" t="s">
        <v>203</v>
      </c>
      <c r="G679">
        <f t="shared" si="10"/>
        <v>1</v>
      </c>
    </row>
    <row r="680" spans="1:7" x14ac:dyDescent="0.25">
      <c r="A680" s="1">
        <v>42555</v>
      </c>
      <c r="B680" t="s">
        <v>1</v>
      </c>
      <c r="D680">
        <v>24</v>
      </c>
      <c r="E680" t="s">
        <v>200</v>
      </c>
      <c r="F680" t="s">
        <v>203</v>
      </c>
      <c r="G680">
        <f t="shared" si="10"/>
        <v>1</v>
      </c>
    </row>
    <row r="681" spans="1:7" x14ac:dyDescent="0.25">
      <c r="A681" s="1">
        <v>42555</v>
      </c>
      <c r="B681" t="s">
        <v>27</v>
      </c>
      <c r="D681">
        <v>24</v>
      </c>
      <c r="E681" t="s">
        <v>200</v>
      </c>
      <c r="F681" t="s">
        <v>203</v>
      </c>
      <c r="G681">
        <f t="shared" si="10"/>
        <v>1</v>
      </c>
    </row>
    <row r="682" spans="1:7" x14ac:dyDescent="0.25">
      <c r="A682" s="1">
        <v>42555</v>
      </c>
      <c r="B682" t="s">
        <v>156</v>
      </c>
      <c r="D682">
        <v>14</v>
      </c>
      <c r="E682" t="s">
        <v>200</v>
      </c>
      <c r="F682" t="s">
        <v>203</v>
      </c>
      <c r="G682">
        <f t="shared" si="10"/>
        <v>1</v>
      </c>
    </row>
    <row r="683" spans="1:7" x14ac:dyDescent="0.25">
      <c r="A683" s="1">
        <v>42555</v>
      </c>
      <c r="B683" t="s">
        <v>158</v>
      </c>
      <c r="D683">
        <v>14</v>
      </c>
      <c r="E683" t="s">
        <v>200</v>
      </c>
      <c r="F683" t="s">
        <v>203</v>
      </c>
      <c r="G683">
        <f t="shared" si="10"/>
        <v>1</v>
      </c>
    </row>
    <row r="684" spans="1:7" x14ac:dyDescent="0.25">
      <c r="A684" s="1">
        <v>42555</v>
      </c>
      <c r="B684" t="s">
        <v>25</v>
      </c>
      <c r="D684">
        <v>7</v>
      </c>
      <c r="E684" t="s">
        <v>200</v>
      </c>
      <c r="F684" t="s">
        <v>203</v>
      </c>
      <c r="G684">
        <f t="shared" si="10"/>
        <v>1</v>
      </c>
    </row>
    <row r="685" spans="1:7" x14ac:dyDescent="0.25">
      <c r="A685" s="1">
        <v>42555</v>
      </c>
      <c r="B685" t="s">
        <v>25</v>
      </c>
      <c r="D685">
        <v>17</v>
      </c>
      <c r="E685" t="s">
        <v>200</v>
      </c>
      <c r="F685" t="s">
        <v>203</v>
      </c>
      <c r="G685">
        <f t="shared" si="10"/>
        <v>1</v>
      </c>
    </row>
    <row r="686" spans="1:7" x14ac:dyDescent="0.25">
      <c r="A686" s="1">
        <v>42555</v>
      </c>
      <c r="B686" t="s">
        <v>26</v>
      </c>
      <c r="D686">
        <v>24</v>
      </c>
      <c r="E686" t="s">
        <v>200</v>
      </c>
      <c r="F686" t="s">
        <v>203</v>
      </c>
      <c r="G686">
        <f t="shared" si="10"/>
        <v>1</v>
      </c>
    </row>
    <row r="687" spans="1:7" x14ac:dyDescent="0.25">
      <c r="A687" s="1">
        <v>42555</v>
      </c>
      <c r="B687" t="s">
        <v>47</v>
      </c>
      <c r="D687">
        <v>14</v>
      </c>
      <c r="E687" t="s">
        <v>200</v>
      </c>
      <c r="F687" t="s">
        <v>203</v>
      </c>
      <c r="G687">
        <f t="shared" si="10"/>
        <v>1</v>
      </c>
    </row>
    <row r="688" spans="1:7" x14ac:dyDescent="0.25">
      <c r="A688" s="1">
        <v>42555</v>
      </c>
      <c r="B688" t="s">
        <v>28</v>
      </c>
      <c r="D688">
        <v>14</v>
      </c>
      <c r="E688" t="s">
        <v>200</v>
      </c>
      <c r="F688" t="s">
        <v>203</v>
      </c>
      <c r="G688">
        <f t="shared" si="10"/>
        <v>1</v>
      </c>
    </row>
    <row r="689" spans="1:7" x14ac:dyDescent="0.25">
      <c r="A689" s="1">
        <v>42555</v>
      </c>
      <c r="B689" t="s">
        <v>44</v>
      </c>
      <c r="D689">
        <v>24</v>
      </c>
      <c r="E689" t="s">
        <v>200</v>
      </c>
      <c r="F689" t="s">
        <v>203</v>
      </c>
      <c r="G689">
        <f t="shared" si="10"/>
        <v>1</v>
      </c>
    </row>
    <row r="690" spans="1:7" x14ac:dyDescent="0.25">
      <c r="A690" s="1">
        <v>42555</v>
      </c>
      <c r="B690" t="s">
        <v>28</v>
      </c>
      <c r="D690">
        <v>14</v>
      </c>
      <c r="E690" t="s">
        <v>200</v>
      </c>
      <c r="F690" t="s">
        <v>203</v>
      </c>
      <c r="G690">
        <f t="shared" si="10"/>
        <v>1</v>
      </c>
    </row>
    <row r="691" spans="1:7" x14ac:dyDescent="0.25">
      <c r="A691" s="1">
        <v>42555</v>
      </c>
      <c r="B691" t="s">
        <v>47</v>
      </c>
      <c r="D691">
        <v>14</v>
      </c>
      <c r="E691" t="s">
        <v>200</v>
      </c>
      <c r="F691" t="s">
        <v>203</v>
      </c>
      <c r="G691">
        <f t="shared" si="10"/>
        <v>1</v>
      </c>
    </row>
    <row r="692" spans="1:7" x14ac:dyDescent="0.25">
      <c r="A692" s="1">
        <v>42555</v>
      </c>
      <c r="B692" t="s">
        <v>67</v>
      </c>
      <c r="D692">
        <v>24</v>
      </c>
      <c r="E692" t="s">
        <v>200</v>
      </c>
      <c r="F692" t="s">
        <v>203</v>
      </c>
      <c r="G692">
        <f t="shared" si="10"/>
        <v>1</v>
      </c>
    </row>
    <row r="693" spans="1:7" x14ac:dyDescent="0.25">
      <c r="A693" s="1">
        <v>42555</v>
      </c>
      <c r="B693" t="s">
        <v>160</v>
      </c>
      <c r="D693">
        <v>14</v>
      </c>
      <c r="E693" t="s">
        <v>200</v>
      </c>
      <c r="F693" t="s">
        <v>203</v>
      </c>
      <c r="G693">
        <f t="shared" si="10"/>
        <v>1</v>
      </c>
    </row>
    <row r="694" spans="1:7" x14ac:dyDescent="0.25">
      <c r="A694" s="1">
        <v>42555</v>
      </c>
      <c r="B694" t="s">
        <v>34</v>
      </c>
      <c r="D694">
        <v>24</v>
      </c>
      <c r="E694" t="s">
        <v>200</v>
      </c>
      <c r="F694" t="s">
        <v>203</v>
      </c>
      <c r="G694">
        <f t="shared" si="10"/>
        <v>1</v>
      </c>
    </row>
    <row r="695" spans="1:7" x14ac:dyDescent="0.25">
      <c r="A695" s="1">
        <v>42555</v>
      </c>
      <c r="B695" t="s">
        <v>41</v>
      </c>
      <c r="D695">
        <v>24</v>
      </c>
      <c r="E695" t="s">
        <v>200</v>
      </c>
      <c r="F695" t="s">
        <v>203</v>
      </c>
      <c r="G695">
        <f t="shared" si="10"/>
        <v>1</v>
      </c>
    </row>
    <row r="696" spans="1:7" x14ac:dyDescent="0.25">
      <c r="A696" s="1">
        <v>42555</v>
      </c>
      <c r="B696" t="s">
        <v>11</v>
      </c>
      <c r="D696">
        <v>24</v>
      </c>
      <c r="E696" t="s">
        <v>200</v>
      </c>
      <c r="F696" t="s">
        <v>203</v>
      </c>
      <c r="G696">
        <f t="shared" si="10"/>
        <v>1</v>
      </c>
    </row>
    <row r="697" spans="1:7" x14ac:dyDescent="0.25">
      <c r="A697" s="1">
        <v>42555</v>
      </c>
      <c r="B697" t="s">
        <v>151</v>
      </c>
      <c r="D697">
        <v>24</v>
      </c>
      <c r="E697" t="s">
        <v>200</v>
      </c>
      <c r="F697" t="s">
        <v>203</v>
      </c>
      <c r="G697">
        <f t="shared" si="10"/>
        <v>1</v>
      </c>
    </row>
    <row r="698" spans="1:7" x14ac:dyDescent="0.25">
      <c r="A698" s="1">
        <v>42555</v>
      </c>
      <c r="B698" t="s">
        <v>44</v>
      </c>
      <c r="D698">
        <v>24</v>
      </c>
      <c r="E698" t="s">
        <v>200</v>
      </c>
      <c r="F698" t="s">
        <v>203</v>
      </c>
      <c r="G698">
        <f t="shared" si="10"/>
        <v>1</v>
      </c>
    </row>
    <row r="699" spans="1:7" x14ac:dyDescent="0.25">
      <c r="A699" s="1">
        <v>42556</v>
      </c>
      <c r="B699" t="s">
        <v>28</v>
      </c>
      <c r="D699">
        <v>14</v>
      </c>
      <c r="E699" t="s">
        <v>200</v>
      </c>
      <c r="F699" t="s">
        <v>203</v>
      </c>
      <c r="G699">
        <f t="shared" si="10"/>
        <v>1</v>
      </c>
    </row>
    <row r="700" spans="1:7" x14ac:dyDescent="0.25">
      <c r="A700" s="1">
        <v>42556</v>
      </c>
      <c r="B700" t="s">
        <v>34</v>
      </c>
      <c r="D700">
        <v>24</v>
      </c>
      <c r="E700" t="s">
        <v>200</v>
      </c>
      <c r="F700" t="s">
        <v>203</v>
      </c>
      <c r="G700">
        <f t="shared" si="10"/>
        <v>1</v>
      </c>
    </row>
    <row r="701" spans="1:7" x14ac:dyDescent="0.25">
      <c r="A701" s="1">
        <v>42556</v>
      </c>
      <c r="B701" t="s">
        <v>1</v>
      </c>
      <c r="D701">
        <v>24</v>
      </c>
      <c r="E701" t="s">
        <v>200</v>
      </c>
      <c r="F701" t="s">
        <v>203</v>
      </c>
      <c r="G701">
        <f t="shared" si="10"/>
        <v>1</v>
      </c>
    </row>
    <row r="702" spans="1:7" x14ac:dyDescent="0.25">
      <c r="A702" s="1">
        <v>42556</v>
      </c>
      <c r="B702" t="s">
        <v>1</v>
      </c>
      <c r="D702">
        <v>24</v>
      </c>
      <c r="E702" t="s">
        <v>200</v>
      </c>
      <c r="F702" t="s">
        <v>203</v>
      </c>
      <c r="G702">
        <f t="shared" si="10"/>
        <v>1</v>
      </c>
    </row>
    <row r="703" spans="1:7" x14ac:dyDescent="0.25">
      <c r="A703" s="1">
        <v>42556</v>
      </c>
      <c r="B703" t="s">
        <v>27</v>
      </c>
      <c r="D703">
        <v>24</v>
      </c>
      <c r="E703" t="s">
        <v>200</v>
      </c>
      <c r="F703" t="s">
        <v>203</v>
      </c>
      <c r="G703">
        <f t="shared" si="10"/>
        <v>1</v>
      </c>
    </row>
    <row r="704" spans="1:7" x14ac:dyDescent="0.25">
      <c r="A704" s="1">
        <v>42556</v>
      </c>
      <c r="B704" t="s">
        <v>27</v>
      </c>
      <c r="D704">
        <v>24</v>
      </c>
      <c r="E704" t="s">
        <v>200</v>
      </c>
      <c r="F704" t="s">
        <v>203</v>
      </c>
      <c r="G704">
        <f t="shared" si="10"/>
        <v>1</v>
      </c>
    </row>
    <row r="705" spans="1:7" x14ac:dyDescent="0.25">
      <c r="A705" s="1">
        <v>42556</v>
      </c>
      <c r="B705" t="s">
        <v>160</v>
      </c>
      <c r="D705">
        <v>14</v>
      </c>
      <c r="E705" t="s">
        <v>200</v>
      </c>
      <c r="F705" t="s">
        <v>203</v>
      </c>
      <c r="G705">
        <f t="shared" si="10"/>
        <v>1</v>
      </c>
    </row>
    <row r="706" spans="1:7" x14ac:dyDescent="0.25">
      <c r="A706" s="1">
        <v>42556</v>
      </c>
      <c r="B706" t="s">
        <v>74</v>
      </c>
      <c r="D706">
        <v>14</v>
      </c>
      <c r="E706" t="s">
        <v>200</v>
      </c>
      <c r="F706" t="s">
        <v>203</v>
      </c>
      <c r="G706">
        <f t="shared" si="10"/>
        <v>1</v>
      </c>
    </row>
    <row r="707" spans="1:7" x14ac:dyDescent="0.25">
      <c r="A707" s="1">
        <v>42556</v>
      </c>
      <c r="B707" t="s">
        <v>25</v>
      </c>
      <c r="D707">
        <v>17</v>
      </c>
      <c r="E707" t="s">
        <v>200</v>
      </c>
      <c r="F707" t="s">
        <v>203</v>
      </c>
      <c r="G707">
        <f t="shared" ref="G707:G770" si="11">IF(F707=$F$2,1,0)</f>
        <v>1</v>
      </c>
    </row>
    <row r="708" spans="1:7" x14ac:dyDescent="0.25">
      <c r="A708" s="1">
        <v>42556</v>
      </c>
      <c r="B708" t="s">
        <v>26</v>
      </c>
      <c r="D708">
        <v>24</v>
      </c>
      <c r="E708" t="s">
        <v>200</v>
      </c>
      <c r="F708" t="s">
        <v>203</v>
      </c>
      <c r="G708">
        <f t="shared" si="11"/>
        <v>1</v>
      </c>
    </row>
    <row r="709" spans="1:7" x14ac:dyDescent="0.25">
      <c r="A709" s="1">
        <v>42556</v>
      </c>
      <c r="B709" t="s">
        <v>26</v>
      </c>
      <c r="D709">
        <v>24</v>
      </c>
      <c r="E709" t="s">
        <v>200</v>
      </c>
      <c r="F709" t="s">
        <v>203</v>
      </c>
      <c r="G709">
        <f t="shared" si="11"/>
        <v>1</v>
      </c>
    </row>
    <row r="710" spans="1:7" x14ac:dyDescent="0.25">
      <c r="A710" s="1">
        <v>42556</v>
      </c>
      <c r="B710" t="s">
        <v>25</v>
      </c>
      <c r="D710">
        <v>17</v>
      </c>
      <c r="E710" t="s">
        <v>200</v>
      </c>
      <c r="F710" t="s">
        <v>203</v>
      </c>
      <c r="G710">
        <f t="shared" si="11"/>
        <v>1</v>
      </c>
    </row>
    <row r="711" spans="1:7" x14ac:dyDescent="0.25">
      <c r="A711" s="1">
        <v>42556</v>
      </c>
      <c r="B711" t="s">
        <v>65</v>
      </c>
      <c r="D711">
        <v>17</v>
      </c>
      <c r="E711" t="s">
        <v>200</v>
      </c>
      <c r="F711" t="s">
        <v>203</v>
      </c>
      <c r="G711">
        <f t="shared" si="11"/>
        <v>1</v>
      </c>
    </row>
    <row r="712" spans="1:7" x14ac:dyDescent="0.25">
      <c r="A712" s="1">
        <v>42556</v>
      </c>
      <c r="B712" t="s">
        <v>163</v>
      </c>
      <c r="D712">
        <v>14</v>
      </c>
      <c r="E712" t="s">
        <v>200</v>
      </c>
      <c r="F712" t="s">
        <v>203</v>
      </c>
      <c r="G712">
        <f t="shared" si="11"/>
        <v>1</v>
      </c>
    </row>
    <row r="713" spans="1:7" x14ac:dyDescent="0.25">
      <c r="A713" s="1">
        <v>42556</v>
      </c>
      <c r="B713" t="s">
        <v>11</v>
      </c>
      <c r="D713">
        <v>24</v>
      </c>
      <c r="E713" t="s">
        <v>200</v>
      </c>
      <c r="F713" t="s">
        <v>203</v>
      </c>
      <c r="G713">
        <f t="shared" si="11"/>
        <v>1</v>
      </c>
    </row>
    <row r="714" spans="1:7" x14ac:dyDescent="0.25">
      <c r="A714" s="1">
        <v>42558</v>
      </c>
      <c r="B714" t="s">
        <v>41</v>
      </c>
      <c r="D714">
        <v>24</v>
      </c>
      <c r="E714" t="s">
        <v>200</v>
      </c>
      <c r="F714" t="s">
        <v>203</v>
      </c>
      <c r="G714">
        <f t="shared" si="11"/>
        <v>1</v>
      </c>
    </row>
    <row r="715" spans="1:7" x14ac:dyDescent="0.25">
      <c r="A715" s="1">
        <v>42558</v>
      </c>
      <c r="B715" t="s">
        <v>28</v>
      </c>
      <c r="D715">
        <v>14</v>
      </c>
      <c r="E715" t="s">
        <v>200</v>
      </c>
      <c r="F715" t="s">
        <v>203</v>
      </c>
      <c r="G715">
        <f t="shared" si="11"/>
        <v>1</v>
      </c>
    </row>
    <row r="716" spans="1:7" x14ac:dyDescent="0.25">
      <c r="A716" s="1">
        <v>42558</v>
      </c>
      <c r="B716" t="s">
        <v>65</v>
      </c>
      <c r="D716">
        <v>11</v>
      </c>
      <c r="E716" t="s">
        <v>200</v>
      </c>
      <c r="F716" t="s">
        <v>203</v>
      </c>
      <c r="G716">
        <f t="shared" si="11"/>
        <v>1</v>
      </c>
    </row>
    <row r="717" spans="1:7" x14ac:dyDescent="0.25">
      <c r="A717" s="1">
        <v>42558</v>
      </c>
      <c r="B717" t="s">
        <v>163</v>
      </c>
      <c r="D717">
        <v>14</v>
      </c>
      <c r="E717" t="s">
        <v>200</v>
      </c>
      <c r="F717" t="s">
        <v>203</v>
      </c>
      <c r="G717">
        <f t="shared" si="11"/>
        <v>1</v>
      </c>
    </row>
    <row r="718" spans="1:7" x14ac:dyDescent="0.25">
      <c r="A718" s="1">
        <v>42558</v>
      </c>
      <c r="B718" t="s">
        <v>25</v>
      </c>
      <c r="D718">
        <v>11</v>
      </c>
      <c r="E718" t="s">
        <v>200</v>
      </c>
      <c r="F718" t="s">
        <v>203</v>
      </c>
      <c r="G718">
        <f t="shared" si="11"/>
        <v>1</v>
      </c>
    </row>
    <row r="719" spans="1:7" x14ac:dyDescent="0.25">
      <c r="A719" s="1">
        <v>42558</v>
      </c>
      <c r="B719" t="s">
        <v>41</v>
      </c>
      <c r="D719">
        <v>14</v>
      </c>
      <c r="E719" t="s">
        <v>200</v>
      </c>
      <c r="F719" t="s">
        <v>203</v>
      </c>
      <c r="G719">
        <f t="shared" si="11"/>
        <v>1</v>
      </c>
    </row>
    <row r="720" spans="1:7" x14ac:dyDescent="0.25">
      <c r="A720" s="1">
        <v>42558</v>
      </c>
      <c r="B720" t="s">
        <v>67</v>
      </c>
      <c r="D720">
        <v>18</v>
      </c>
      <c r="E720" t="s">
        <v>200</v>
      </c>
      <c r="F720" t="s">
        <v>203</v>
      </c>
      <c r="G720">
        <f t="shared" si="11"/>
        <v>1</v>
      </c>
    </row>
    <row r="721" spans="1:7" x14ac:dyDescent="0.25">
      <c r="A721" s="1">
        <v>42558</v>
      </c>
      <c r="B721" t="s">
        <v>160</v>
      </c>
      <c r="D721">
        <v>24</v>
      </c>
      <c r="E721" t="s">
        <v>200</v>
      </c>
      <c r="F721" t="s">
        <v>203</v>
      </c>
      <c r="G721">
        <f t="shared" si="11"/>
        <v>1</v>
      </c>
    </row>
    <row r="722" spans="1:7" x14ac:dyDescent="0.25">
      <c r="A722" s="1">
        <v>42558</v>
      </c>
      <c r="B722" t="s">
        <v>45</v>
      </c>
      <c r="D722">
        <v>24</v>
      </c>
      <c r="E722" t="s">
        <v>200</v>
      </c>
      <c r="F722" t="s">
        <v>203</v>
      </c>
      <c r="G722">
        <f t="shared" si="11"/>
        <v>1</v>
      </c>
    </row>
    <row r="723" spans="1:7" x14ac:dyDescent="0.25">
      <c r="A723" s="1">
        <v>42556</v>
      </c>
      <c r="B723" t="s">
        <v>66</v>
      </c>
      <c r="D723">
        <v>14</v>
      </c>
      <c r="E723" t="s">
        <v>200</v>
      </c>
      <c r="F723" t="s">
        <v>203</v>
      </c>
      <c r="G723">
        <f t="shared" si="11"/>
        <v>1</v>
      </c>
    </row>
    <row r="724" spans="1:7" x14ac:dyDescent="0.25">
      <c r="A724" s="1">
        <v>42559</v>
      </c>
      <c r="B724" t="s">
        <v>66</v>
      </c>
      <c r="D724">
        <v>14</v>
      </c>
      <c r="E724" t="s">
        <v>200</v>
      </c>
      <c r="F724" t="s">
        <v>203</v>
      </c>
      <c r="G724">
        <f t="shared" si="11"/>
        <v>1</v>
      </c>
    </row>
    <row r="725" spans="1:7" x14ac:dyDescent="0.25">
      <c r="A725" s="1">
        <v>42559</v>
      </c>
      <c r="B725" t="s">
        <v>166</v>
      </c>
      <c r="D725">
        <v>24</v>
      </c>
      <c r="E725" t="s">
        <v>200</v>
      </c>
      <c r="F725" t="s">
        <v>203</v>
      </c>
      <c r="G725">
        <f t="shared" si="11"/>
        <v>1</v>
      </c>
    </row>
    <row r="726" spans="1:7" x14ac:dyDescent="0.25">
      <c r="A726" s="1">
        <v>42559</v>
      </c>
      <c r="B726" t="s">
        <v>11</v>
      </c>
      <c r="D726">
        <v>24</v>
      </c>
      <c r="E726" t="s">
        <v>200</v>
      </c>
      <c r="F726" t="s">
        <v>203</v>
      </c>
      <c r="G726">
        <f t="shared" si="11"/>
        <v>1</v>
      </c>
    </row>
    <row r="727" spans="1:7" x14ac:dyDescent="0.25">
      <c r="A727" s="1">
        <v>42559</v>
      </c>
      <c r="B727" t="s">
        <v>44</v>
      </c>
      <c r="D727">
        <v>24</v>
      </c>
      <c r="E727" t="s">
        <v>200</v>
      </c>
      <c r="F727" t="s">
        <v>203</v>
      </c>
      <c r="G727">
        <f t="shared" si="11"/>
        <v>1</v>
      </c>
    </row>
    <row r="728" spans="1:7" x14ac:dyDescent="0.25">
      <c r="A728" s="1">
        <v>42559</v>
      </c>
      <c r="B728" t="s">
        <v>67</v>
      </c>
      <c r="D728">
        <v>24</v>
      </c>
      <c r="E728" t="s">
        <v>200</v>
      </c>
      <c r="F728" t="s">
        <v>203</v>
      </c>
      <c r="G728">
        <f t="shared" si="11"/>
        <v>1</v>
      </c>
    </row>
    <row r="729" spans="1:7" x14ac:dyDescent="0.25">
      <c r="A729" s="1">
        <v>42559</v>
      </c>
      <c r="B729" t="s">
        <v>65</v>
      </c>
      <c r="D729">
        <v>24</v>
      </c>
      <c r="E729" t="s">
        <v>200</v>
      </c>
      <c r="F729" t="s">
        <v>203</v>
      </c>
      <c r="G729">
        <f t="shared" si="11"/>
        <v>1</v>
      </c>
    </row>
    <row r="730" spans="1:7" x14ac:dyDescent="0.25">
      <c r="A730" s="1">
        <v>42559</v>
      </c>
      <c r="B730" t="s">
        <v>65</v>
      </c>
      <c r="D730">
        <v>24</v>
      </c>
      <c r="E730" t="s">
        <v>200</v>
      </c>
      <c r="F730" t="s">
        <v>203</v>
      </c>
      <c r="G730">
        <f t="shared" si="11"/>
        <v>1</v>
      </c>
    </row>
    <row r="731" spans="1:7" x14ac:dyDescent="0.25">
      <c r="A731" s="1">
        <v>42575</v>
      </c>
      <c r="B731" t="s">
        <v>45</v>
      </c>
      <c r="D731">
        <v>24</v>
      </c>
      <c r="E731" t="s">
        <v>200</v>
      </c>
      <c r="F731" t="s">
        <v>203</v>
      </c>
      <c r="G731">
        <f t="shared" si="11"/>
        <v>1</v>
      </c>
    </row>
    <row r="732" spans="1:7" x14ac:dyDescent="0.25">
      <c r="A732" s="1">
        <v>42575</v>
      </c>
      <c r="B732" t="s">
        <v>27</v>
      </c>
      <c r="D732">
        <v>7</v>
      </c>
      <c r="E732" t="s">
        <v>200</v>
      </c>
      <c r="F732" t="s">
        <v>203</v>
      </c>
      <c r="G732">
        <f t="shared" si="11"/>
        <v>1</v>
      </c>
    </row>
    <row r="733" spans="1:7" x14ac:dyDescent="0.25">
      <c r="A733" s="1">
        <v>42575</v>
      </c>
      <c r="B733" t="s">
        <v>41</v>
      </c>
      <c r="D733">
        <v>17</v>
      </c>
      <c r="E733" t="s">
        <v>200</v>
      </c>
      <c r="F733" t="s">
        <v>203</v>
      </c>
      <c r="G733">
        <f t="shared" si="11"/>
        <v>1</v>
      </c>
    </row>
    <row r="734" spans="1:7" x14ac:dyDescent="0.25">
      <c r="A734" s="1">
        <v>42575</v>
      </c>
      <c r="B734" t="s">
        <v>56</v>
      </c>
      <c r="D734">
        <v>12</v>
      </c>
      <c r="E734" t="s">
        <v>200</v>
      </c>
      <c r="F734" t="s">
        <v>203</v>
      </c>
      <c r="G734">
        <f t="shared" si="11"/>
        <v>1</v>
      </c>
    </row>
    <row r="735" spans="1:7" x14ac:dyDescent="0.25">
      <c r="A735" s="1">
        <v>42575</v>
      </c>
      <c r="B735" t="s">
        <v>56</v>
      </c>
      <c r="D735">
        <v>24</v>
      </c>
      <c r="E735" t="s">
        <v>200</v>
      </c>
      <c r="F735" t="s">
        <v>203</v>
      </c>
      <c r="G735">
        <f t="shared" si="11"/>
        <v>1</v>
      </c>
    </row>
    <row r="736" spans="1:7" x14ac:dyDescent="0.25">
      <c r="A736" s="1">
        <v>42575</v>
      </c>
      <c r="B736" t="s">
        <v>45</v>
      </c>
      <c r="D736">
        <v>24</v>
      </c>
      <c r="E736" t="s">
        <v>200</v>
      </c>
      <c r="F736" t="s">
        <v>203</v>
      </c>
      <c r="G736">
        <f t="shared" si="11"/>
        <v>1</v>
      </c>
    </row>
    <row r="737" spans="1:7" x14ac:dyDescent="0.25">
      <c r="A737" s="1">
        <v>42575</v>
      </c>
      <c r="B737" t="s">
        <v>59</v>
      </c>
      <c r="D737">
        <v>14</v>
      </c>
      <c r="E737" t="s">
        <v>200</v>
      </c>
      <c r="F737" t="s">
        <v>203</v>
      </c>
      <c r="G737">
        <f t="shared" si="11"/>
        <v>1</v>
      </c>
    </row>
    <row r="738" spans="1:7" x14ac:dyDescent="0.25">
      <c r="A738" s="1">
        <v>42575</v>
      </c>
      <c r="B738" t="s">
        <v>59</v>
      </c>
      <c r="D738">
        <v>14</v>
      </c>
      <c r="E738" t="s">
        <v>200</v>
      </c>
      <c r="F738" t="s">
        <v>203</v>
      </c>
      <c r="G738">
        <f t="shared" si="11"/>
        <v>1</v>
      </c>
    </row>
    <row r="739" spans="1:7" x14ac:dyDescent="0.25">
      <c r="A739" s="1">
        <v>42575</v>
      </c>
      <c r="B739" t="s">
        <v>59</v>
      </c>
      <c r="D739">
        <v>14</v>
      </c>
      <c r="E739" t="s">
        <v>200</v>
      </c>
      <c r="F739" t="s">
        <v>203</v>
      </c>
      <c r="G739">
        <f t="shared" si="11"/>
        <v>1</v>
      </c>
    </row>
    <row r="740" spans="1:7" x14ac:dyDescent="0.25">
      <c r="A740" s="1">
        <v>42575</v>
      </c>
      <c r="B740" t="s">
        <v>120</v>
      </c>
      <c r="D740">
        <v>12</v>
      </c>
      <c r="E740" t="s">
        <v>200</v>
      </c>
      <c r="F740" t="s">
        <v>203</v>
      </c>
      <c r="G740">
        <f t="shared" si="11"/>
        <v>1</v>
      </c>
    </row>
    <row r="741" spans="1:7" x14ac:dyDescent="0.25">
      <c r="A741" s="1">
        <v>42575</v>
      </c>
      <c r="B741" t="s">
        <v>11</v>
      </c>
      <c r="D741">
        <v>12</v>
      </c>
      <c r="E741" t="s">
        <v>200</v>
      </c>
      <c r="F741" t="s">
        <v>203</v>
      </c>
      <c r="G741">
        <f t="shared" si="11"/>
        <v>1</v>
      </c>
    </row>
    <row r="742" spans="1:7" x14ac:dyDescent="0.25">
      <c r="A742" s="1">
        <v>42579</v>
      </c>
      <c r="B742" t="s">
        <v>11</v>
      </c>
      <c r="D742">
        <v>24</v>
      </c>
      <c r="E742" t="s">
        <v>200</v>
      </c>
      <c r="F742" t="s">
        <v>203</v>
      </c>
      <c r="G742">
        <f t="shared" si="11"/>
        <v>1</v>
      </c>
    </row>
    <row r="743" spans="1:7" x14ac:dyDescent="0.25">
      <c r="A743" s="1">
        <v>42579</v>
      </c>
      <c r="B743" t="s">
        <v>24</v>
      </c>
      <c r="D743">
        <v>20</v>
      </c>
      <c r="E743" t="s">
        <v>200</v>
      </c>
      <c r="F743" t="s">
        <v>203</v>
      </c>
      <c r="G743">
        <f t="shared" si="11"/>
        <v>1</v>
      </c>
    </row>
    <row r="744" spans="1:7" x14ac:dyDescent="0.25">
      <c r="A744" s="1">
        <v>42637</v>
      </c>
      <c r="B744" t="s">
        <v>56</v>
      </c>
      <c r="D744">
        <v>20</v>
      </c>
      <c r="E744" t="s">
        <v>200</v>
      </c>
      <c r="F744" t="s">
        <v>203</v>
      </c>
      <c r="G744">
        <f t="shared" si="11"/>
        <v>1</v>
      </c>
    </row>
    <row r="745" spans="1:7" x14ac:dyDescent="0.25">
      <c r="A745" s="1">
        <v>42637</v>
      </c>
      <c r="B745" t="s">
        <v>26</v>
      </c>
      <c r="D745">
        <v>24</v>
      </c>
      <c r="E745" t="s">
        <v>200</v>
      </c>
      <c r="F745" t="s">
        <v>203</v>
      </c>
      <c r="G745">
        <f t="shared" si="11"/>
        <v>1</v>
      </c>
    </row>
    <row r="746" spans="1:7" x14ac:dyDescent="0.25">
      <c r="A746" s="1">
        <v>42637</v>
      </c>
      <c r="B746" t="s">
        <v>25</v>
      </c>
      <c r="D746">
        <v>17</v>
      </c>
      <c r="E746" t="s">
        <v>200</v>
      </c>
      <c r="F746" t="s">
        <v>203</v>
      </c>
      <c r="G746">
        <f t="shared" si="11"/>
        <v>1</v>
      </c>
    </row>
    <row r="747" spans="1:7" x14ac:dyDescent="0.25">
      <c r="A747" s="1">
        <v>42637</v>
      </c>
      <c r="B747" t="s">
        <v>56</v>
      </c>
      <c r="D747">
        <v>20</v>
      </c>
      <c r="E747" t="s">
        <v>200</v>
      </c>
      <c r="F747" t="s">
        <v>203</v>
      </c>
      <c r="G747">
        <f t="shared" si="11"/>
        <v>1</v>
      </c>
    </row>
    <row r="748" spans="1:7" x14ac:dyDescent="0.25">
      <c r="A748" s="1">
        <v>42637</v>
      </c>
      <c r="B748" t="s">
        <v>0</v>
      </c>
      <c r="D748">
        <v>14</v>
      </c>
      <c r="E748" t="s">
        <v>200</v>
      </c>
      <c r="F748" t="s">
        <v>203</v>
      </c>
      <c r="G748">
        <f t="shared" si="11"/>
        <v>1</v>
      </c>
    </row>
    <row r="749" spans="1:7" x14ac:dyDescent="0.25">
      <c r="A749" s="1">
        <v>42638</v>
      </c>
      <c r="B749" t="s">
        <v>11</v>
      </c>
      <c r="D749">
        <v>24</v>
      </c>
      <c r="E749" t="s">
        <v>200</v>
      </c>
      <c r="F749" t="s">
        <v>203</v>
      </c>
      <c r="G749">
        <f t="shared" si="11"/>
        <v>1</v>
      </c>
    </row>
    <row r="750" spans="1:7" x14ac:dyDescent="0.25">
      <c r="A750" s="1">
        <v>42638</v>
      </c>
      <c r="B750" t="s">
        <v>47</v>
      </c>
      <c r="D750">
        <v>14</v>
      </c>
      <c r="E750" t="s">
        <v>200</v>
      </c>
      <c r="F750" t="s">
        <v>203</v>
      </c>
      <c r="G750">
        <f t="shared" si="11"/>
        <v>1</v>
      </c>
    </row>
    <row r="751" spans="1:7" x14ac:dyDescent="0.25">
      <c r="A751" s="1">
        <v>42638</v>
      </c>
      <c r="B751" t="s">
        <v>36</v>
      </c>
      <c r="D751">
        <v>24</v>
      </c>
      <c r="E751" t="s">
        <v>200</v>
      </c>
      <c r="F751" t="s">
        <v>203</v>
      </c>
      <c r="G751">
        <f t="shared" si="11"/>
        <v>1</v>
      </c>
    </row>
    <row r="752" spans="1:7" x14ac:dyDescent="0.25">
      <c r="A752" s="1">
        <v>42638</v>
      </c>
      <c r="B752" t="s">
        <v>27</v>
      </c>
      <c r="D752">
        <v>24</v>
      </c>
      <c r="E752" t="s">
        <v>200</v>
      </c>
      <c r="F752" t="s">
        <v>203</v>
      </c>
      <c r="G752">
        <f t="shared" si="11"/>
        <v>1</v>
      </c>
    </row>
    <row r="753" spans="1:7" x14ac:dyDescent="0.25">
      <c r="A753" s="1">
        <v>42638</v>
      </c>
      <c r="B753" t="s">
        <v>36</v>
      </c>
      <c r="D753">
        <v>24</v>
      </c>
      <c r="E753" t="s">
        <v>200</v>
      </c>
      <c r="F753" t="s">
        <v>203</v>
      </c>
      <c r="G753">
        <f t="shared" si="11"/>
        <v>1</v>
      </c>
    </row>
    <row r="754" spans="1:7" x14ac:dyDescent="0.25">
      <c r="A754" s="1">
        <v>42638</v>
      </c>
      <c r="B754" t="s">
        <v>11</v>
      </c>
      <c r="D754">
        <v>24</v>
      </c>
      <c r="E754" t="s">
        <v>200</v>
      </c>
      <c r="F754" t="s">
        <v>203</v>
      </c>
      <c r="G754">
        <f t="shared" si="11"/>
        <v>1</v>
      </c>
    </row>
    <row r="755" spans="1:7" x14ac:dyDescent="0.25">
      <c r="A755" s="1">
        <v>42638</v>
      </c>
      <c r="B755" t="s">
        <v>56</v>
      </c>
      <c r="D755">
        <v>20</v>
      </c>
      <c r="E755" t="s">
        <v>200</v>
      </c>
      <c r="F755" t="s">
        <v>203</v>
      </c>
      <c r="G755">
        <f t="shared" si="11"/>
        <v>1</v>
      </c>
    </row>
    <row r="756" spans="1:7" x14ac:dyDescent="0.25">
      <c r="A756" s="1">
        <v>42638</v>
      </c>
      <c r="B756" t="s">
        <v>47</v>
      </c>
      <c r="D756">
        <v>14</v>
      </c>
      <c r="E756" t="s">
        <v>200</v>
      </c>
      <c r="F756" t="s">
        <v>203</v>
      </c>
      <c r="G756">
        <f t="shared" si="11"/>
        <v>1</v>
      </c>
    </row>
    <row r="757" spans="1:7" x14ac:dyDescent="0.25">
      <c r="A757" s="1">
        <v>42638</v>
      </c>
      <c r="B757" t="s">
        <v>0</v>
      </c>
      <c r="D757">
        <v>14</v>
      </c>
      <c r="E757" t="s">
        <v>200</v>
      </c>
      <c r="F757" t="s">
        <v>203</v>
      </c>
      <c r="G757">
        <f t="shared" si="11"/>
        <v>1</v>
      </c>
    </row>
    <row r="758" spans="1:7" x14ac:dyDescent="0.25">
      <c r="A758" s="1">
        <v>42638</v>
      </c>
      <c r="B758" t="s">
        <v>58</v>
      </c>
      <c r="D758">
        <v>14</v>
      </c>
      <c r="E758" t="s">
        <v>200</v>
      </c>
      <c r="F758" t="s">
        <v>203</v>
      </c>
      <c r="G758">
        <f t="shared" si="11"/>
        <v>1</v>
      </c>
    </row>
    <row r="759" spans="1:7" x14ac:dyDescent="0.25">
      <c r="A759" s="1">
        <v>42638</v>
      </c>
      <c r="B759" t="s">
        <v>27</v>
      </c>
      <c r="D759">
        <v>24</v>
      </c>
      <c r="E759" t="s">
        <v>200</v>
      </c>
      <c r="F759" t="s">
        <v>203</v>
      </c>
      <c r="G759">
        <f t="shared" si="11"/>
        <v>1</v>
      </c>
    </row>
    <row r="760" spans="1:7" x14ac:dyDescent="0.25">
      <c r="A760" s="1">
        <v>42638</v>
      </c>
      <c r="B760" t="s">
        <v>36</v>
      </c>
      <c r="D760">
        <v>20</v>
      </c>
      <c r="E760" t="s">
        <v>200</v>
      </c>
      <c r="F760" t="s">
        <v>203</v>
      </c>
      <c r="G760">
        <f t="shared" si="11"/>
        <v>1</v>
      </c>
    </row>
    <row r="761" spans="1:7" x14ac:dyDescent="0.25">
      <c r="A761" s="1">
        <v>42640</v>
      </c>
      <c r="B761" t="s">
        <v>25</v>
      </c>
      <c r="D761">
        <v>24</v>
      </c>
      <c r="E761" t="s">
        <v>200</v>
      </c>
      <c r="F761" t="s">
        <v>203</v>
      </c>
      <c r="G761">
        <f t="shared" si="11"/>
        <v>1</v>
      </c>
    </row>
    <row r="762" spans="1:7" x14ac:dyDescent="0.25">
      <c r="A762" s="1">
        <v>42640</v>
      </c>
      <c r="B762" t="s">
        <v>26</v>
      </c>
      <c r="D762">
        <v>24</v>
      </c>
      <c r="E762" t="s">
        <v>200</v>
      </c>
      <c r="F762" t="s">
        <v>203</v>
      </c>
      <c r="G762">
        <f t="shared" si="11"/>
        <v>1</v>
      </c>
    </row>
    <row r="763" spans="1:7" x14ac:dyDescent="0.25">
      <c r="A763" s="1">
        <v>42640</v>
      </c>
      <c r="B763" t="s">
        <v>54</v>
      </c>
      <c r="D763">
        <v>12</v>
      </c>
      <c r="E763" t="s">
        <v>200</v>
      </c>
      <c r="F763" t="s">
        <v>203</v>
      </c>
      <c r="G763">
        <f t="shared" si="11"/>
        <v>1</v>
      </c>
    </row>
    <row r="764" spans="1:7" x14ac:dyDescent="0.25">
      <c r="A764" s="1">
        <v>42640</v>
      </c>
      <c r="B764" t="s">
        <v>58</v>
      </c>
      <c r="D764">
        <v>14</v>
      </c>
      <c r="E764" t="s">
        <v>200</v>
      </c>
      <c r="F764" t="s">
        <v>203</v>
      </c>
      <c r="G764">
        <f t="shared" si="11"/>
        <v>1</v>
      </c>
    </row>
    <row r="765" spans="1:7" x14ac:dyDescent="0.25">
      <c r="A765" s="1">
        <v>42640</v>
      </c>
      <c r="B765" t="s">
        <v>54</v>
      </c>
      <c r="D765">
        <v>12</v>
      </c>
      <c r="E765" t="s">
        <v>200</v>
      </c>
      <c r="F765" t="s">
        <v>203</v>
      </c>
      <c r="G765">
        <f t="shared" si="11"/>
        <v>1</v>
      </c>
    </row>
    <row r="766" spans="1:7" x14ac:dyDescent="0.25">
      <c r="A766" s="1">
        <v>42640</v>
      </c>
      <c r="B766" t="s">
        <v>11</v>
      </c>
      <c r="D766">
        <v>24</v>
      </c>
      <c r="E766" t="s">
        <v>200</v>
      </c>
      <c r="F766" t="s">
        <v>203</v>
      </c>
      <c r="G766">
        <f t="shared" si="11"/>
        <v>1</v>
      </c>
    </row>
    <row r="767" spans="1:7" x14ac:dyDescent="0.25">
      <c r="A767" s="1">
        <v>42640</v>
      </c>
      <c r="B767" t="s">
        <v>25</v>
      </c>
      <c r="D767">
        <v>14</v>
      </c>
      <c r="E767" t="s">
        <v>200</v>
      </c>
      <c r="F767" t="s">
        <v>203</v>
      </c>
      <c r="G767">
        <f t="shared" si="11"/>
        <v>1</v>
      </c>
    </row>
    <row r="768" spans="1:7" x14ac:dyDescent="0.25">
      <c r="A768" s="1">
        <v>42640</v>
      </c>
      <c r="B768" t="s">
        <v>26</v>
      </c>
      <c r="D768">
        <v>24</v>
      </c>
      <c r="E768" t="s">
        <v>200</v>
      </c>
      <c r="F768" t="s">
        <v>203</v>
      </c>
      <c r="G768">
        <f t="shared" si="11"/>
        <v>1</v>
      </c>
    </row>
    <row r="769" spans="1:7" x14ac:dyDescent="0.25">
      <c r="A769" s="1">
        <v>42640</v>
      </c>
      <c r="B769" t="s">
        <v>47</v>
      </c>
      <c r="D769">
        <v>14</v>
      </c>
      <c r="E769" t="s">
        <v>200</v>
      </c>
      <c r="F769" t="s">
        <v>203</v>
      </c>
      <c r="G769">
        <f t="shared" si="11"/>
        <v>1</v>
      </c>
    </row>
    <row r="770" spans="1:7" x14ac:dyDescent="0.25">
      <c r="A770" s="1">
        <v>42640</v>
      </c>
      <c r="B770" t="s">
        <v>58</v>
      </c>
      <c r="D770">
        <v>14</v>
      </c>
      <c r="E770" t="s">
        <v>200</v>
      </c>
      <c r="F770" t="s">
        <v>203</v>
      </c>
      <c r="G770">
        <f t="shared" si="11"/>
        <v>1</v>
      </c>
    </row>
    <row r="771" spans="1:7" x14ac:dyDescent="0.25">
      <c r="A771" s="1">
        <v>42640</v>
      </c>
      <c r="B771" t="s">
        <v>58</v>
      </c>
      <c r="D771">
        <v>14</v>
      </c>
      <c r="E771" t="s">
        <v>200</v>
      </c>
      <c r="F771" t="s">
        <v>203</v>
      </c>
      <c r="G771">
        <f t="shared" ref="G771:G793" si="12">IF(F771=$F$2,1,0)</f>
        <v>1</v>
      </c>
    </row>
    <row r="772" spans="1:7" x14ac:dyDescent="0.25">
      <c r="A772" s="1">
        <v>42640</v>
      </c>
      <c r="B772" t="s">
        <v>11</v>
      </c>
      <c r="D772">
        <v>24</v>
      </c>
      <c r="E772" t="s">
        <v>200</v>
      </c>
      <c r="F772" t="s">
        <v>203</v>
      </c>
      <c r="G772">
        <f t="shared" si="12"/>
        <v>1</v>
      </c>
    </row>
    <row r="773" spans="1:7" x14ac:dyDescent="0.25">
      <c r="A773" s="1">
        <v>42640</v>
      </c>
      <c r="B773" t="s">
        <v>56</v>
      </c>
      <c r="D773">
        <v>20</v>
      </c>
      <c r="E773" t="s">
        <v>200</v>
      </c>
      <c r="F773" t="s">
        <v>203</v>
      </c>
      <c r="G773">
        <f t="shared" si="12"/>
        <v>1</v>
      </c>
    </row>
    <row r="774" spans="1:7" x14ac:dyDescent="0.25">
      <c r="A774" s="1">
        <v>42640</v>
      </c>
      <c r="B774" t="s">
        <v>0</v>
      </c>
      <c r="D774">
        <v>14</v>
      </c>
      <c r="E774" t="s">
        <v>200</v>
      </c>
      <c r="F774" t="s">
        <v>203</v>
      </c>
      <c r="G774">
        <f t="shared" si="12"/>
        <v>1</v>
      </c>
    </row>
    <row r="775" spans="1:7" x14ac:dyDescent="0.25">
      <c r="A775" s="1">
        <v>42640</v>
      </c>
      <c r="B775" t="s">
        <v>27</v>
      </c>
      <c r="D775">
        <v>24</v>
      </c>
      <c r="E775" t="s">
        <v>200</v>
      </c>
      <c r="F775" t="s">
        <v>203</v>
      </c>
      <c r="G775">
        <f t="shared" si="12"/>
        <v>1</v>
      </c>
    </row>
    <row r="776" spans="1:7" x14ac:dyDescent="0.25">
      <c r="A776" s="1">
        <v>42640</v>
      </c>
      <c r="B776" t="s">
        <v>56</v>
      </c>
      <c r="D776">
        <v>20</v>
      </c>
      <c r="E776" t="s">
        <v>200</v>
      </c>
      <c r="F776" t="s">
        <v>203</v>
      </c>
      <c r="G776">
        <f t="shared" si="12"/>
        <v>1</v>
      </c>
    </row>
    <row r="777" spans="1:7" x14ac:dyDescent="0.25">
      <c r="A777" s="1">
        <v>42641</v>
      </c>
      <c r="B777" t="s">
        <v>36</v>
      </c>
      <c r="D777">
        <v>24</v>
      </c>
      <c r="E777" t="s">
        <v>200</v>
      </c>
      <c r="F777" t="s">
        <v>203</v>
      </c>
      <c r="G777">
        <f t="shared" si="12"/>
        <v>1</v>
      </c>
    </row>
    <row r="778" spans="1:7" x14ac:dyDescent="0.25">
      <c r="A778" s="1">
        <v>42641</v>
      </c>
      <c r="B778" t="s">
        <v>54</v>
      </c>
      <c r="D778">
        <v>12</v>
      </c>
      <c r="E778" t="s">
        <v>200</v>
      </c>
      <c r="F778" t="s">
        <v>203</v>
      </c>
      <c r="G778">
        <f t="shared" si="12"/>
        <v>1</v>
      </c>
    </row>
    <row r="779" spans="1:7" x14ac:dyDescent="0.25">
      <c r="A779" s="1">
        <v>42641</v>
      </c>
      <c r="B779" t="s">
        <v>58</v>
      </c>
      <c r="D779">
        <v>14</v>
      </c>
      <c r="E779" t="s">
        <v>200</v>
      </c>
      <c r="F779" t="s">
        <v>203</v>
      </c>
      <c r="G779">
        <f t="shared" si="12"/>
        <v>1</v>
      </c>
    </row>
    <row r="780" spans="1:7" x14ac:dyDescent="0.25">
      <c r="A780" s="1">
        <v>42641</v>
      </c>
      <c r="B780" t="s">
        <v>27</v>
      </c>
      <c r="D780">
        <v>24</v>
      </c>
      <c r="E780" t="s">
        <v>200</v>
      </c>
      <c r="F780" t="s">
        <v>203</v>
      </c>
      <c r="G780">
        <f t="shared" si="12"/>
        <v>1</v>
      </c>
    </row>
    <row r="781" spans="1:7" x14ac:dyDescent="0.25">
      <c r="A781" s="1">
        <v>42641</v>
      </c>
      <c r="B781" t="s">
        <v>0</v>
      </c>
      <c r="D781">
        <v>14</v>
      </c>
      <c r="E781" t="s">
        <v>200</v>
      </c>
      <c r="F781" t="s">
        <v>203</v>
      </c>
      <c r="G781">
        <f t="shared" si="12"/>
        <v>1</v>
      </c>
    </row>
    <row r="782" spans="1:7" x14ac:dyDescent="0.25">
      <c r="A782" s="1">
        <v>42641</v>
      </c>
      <c r="B782" t="s">
        <v>47</v>
      </c>
      <c r="D782">
        <v>14</v>
      </c>
      <c r="E782" t="s">
        <v>200</v>
      </c>
      <c r="F782" t="s">
        <v>203</v>
      </c>
      <c r="G782">
        <f t="shared" si="12"/>
        <v>1</v>
      </c>
    </row>
    <row r="783" spans="1:7" x14ac:dyDescent="0.25">
      <c r="A783" s="1">
        <v>42641</v>
      </c>
      <c r="B783" t="s">
        <v>56</v>
      </c>
      <c r="D783">
        <v>20</v>
      </c>
      <c r="E783" t="s">
        <v>200</v>
      </c>
      <c r="F783" t="s">
        <v>203</v>
      </c>
      <c r="G783">
        <f t="shared" si="12"/>
        <v>1</v>
      </c>
    </row>
    <row r="784" spans="1:7" x14ac:dyDescent="0.25">
      <c r="A784" s="1">
        <v>42641</v>
      </c>
      <c r="B784" t="s">
        <v>28</v>
      </c>
      <c r="D784">
        <v>24</v>
      </c>
      <c r="E784" t="s">
        <v>200</v>
      </c>
      <c r="F784" t="s">
        <v>203</v>
      </c>
      <c r="G784">
        <f t="shared" si="12"/>
        <v>1</v>
      </c>
    </row>
    <row r="785" spans="1:7" x14ac:dyDescent="0.25">
      <c r="A785" s="1">
        <v>42641</v>
      </c>
      <c r="B785" t="s">
        <v>25</v>
      </c>
      <c r="D785">
        <v>17</v>
      </c>
      <c r="E785" t="s">
        <v>200</v>
      </c>
      <c r="F785" t="s">
        <v>203</v>
      </c>
      <c r="G785">
        <f t="shared" si="12"/>
        <v>1</v>
      </c>
    </row>
    <row r="786" spans="1:7" x14ac:dyDescent="0.25">
      <c r="A786" s="1">
        <v>42641</v>
      </c>
      <c r="B786" t="s">
        <v>26</v>
      </c>
      <c r="D786">
        <v>24</v>
      </c>
      <c r="E786" t="s">
        <v>200</v>
      </c>
      <c r="F786" t="s">
        <v>203</v>
      </c>
      <c r="G786">
        <f t="shared" si="12"/>
        <v>1</v>
      </c>
    </row>
    <row r="787" spans="1:7" x14ac:dyDescent="0.25">
      <c r="A787" s="1">
        <v>42642</v>
      </c>
      <c r="B787" t="s">
        <v>36</v>
      </c>
      <c r="D787">
        <v>17</v>
      </c>
      <c r="E787" t="s">
        <v>200</v>
      </c>
      <c r="F787" t="s">
        <v>203</v>
      </c>
      <c r="G787">
        <f t="shared" si="12"/>
        <v>1</v>
      </c>
    </row>
    <row r="788" spans="1:7" x14ac:dyDescent="0.25">
      <c r="A788" s="1">
        <v>42642</v>
      </c>
      <c r="B788" t="s">
        <v>58</v>
      </c>
      <c r="D788">
        <v>24</v>
      </c>
      <c r="E788" t="s">
        <v>200</v>
      </c>
      <c r="F788" t="s">
        <v>203</v>
      </c>
      <c r="G788">
        <f t="shared" si="12"/>
        <v>1</v>
      </c>
    </row>
    <row r="789" spans="1:7" x14ac:dyDescent="0.25">
      <c r="A789" s="1">
        <v>42642</v>
      </c>
      <c r="B789" t="s">
        <v>54</v>
      </c>
      <c r="D789">
        <v>24</v>
      </c>
      <c r="E789" t="s">
        <v>200</v>
      </c>
      <c r="F789" t="s">
        <v>203</v>
      </c>
      <c r="G789">
        <f t="shared" si="12"/>
        <v>1</v>
      </c>
    </row>
    <row r="790" spans="1:7" x14ac:dyDescent="0.25">
      <c r="A790" s="1">
        <v>42642</v>
      </c>
      <c r="B790" t="s">
        <v>47</v>
      </c>
      <c r="D790">
        <v>14</v>
      </c>
      <c r="E790" t="s">
        <v>200</v>
      </c>
      <c r="F790" t="s">
        <v>203</v>
      </c>
      <c r="G790">
        <f t="shared" si="12"/>
        <v>1</v>
      </c>
    </row>
    <row r="791" spans="1:7" x14ac:dyDescent="0.25">
      <c r="A791" s="1">
        <v>42642</v>
      </c>
      <c r="B791" t="s">
        <v>56</v>
      </c>
      <c r="D791">
        <v>20</v>
      </c>
      <c r="E791" t="s">
        <v>200</v>
      </c>
      <c r="F791" t="s">
        <v>203</v>
      </c>
      <c r="G791">
        <f t="shared" si="12"/>
        <v>1</v>
      </c>
    </row>
    <row r="792" spans="1:7" x14ac:dyDescent="0.25">
      <c r="A792" s="1">
        <v>42642</v>
      </c>
      <c r="B792" t="s">
        <v>201</v>
      </c>
      <c r="D792">
        <v>14</v>
      </c>
      <c r="E792" t="s">
        <v>200</v>
      </c>
      <c r="F792" t="s">
        <v>203</v>
      </c>
      <c r="G792">
        <f t="shared" si="12"/>
        <v>1</v>
      </c>
    </row>
    <row r="793" spans="1:7" x14ac:dyDescent="0.25">
      <c r="A793" s="1">
        <v>42642</v>
      </c>
      <c r="B793" t="s">
        <v>56</v>
      </c>
      <c r="D793">
        <v>20</v>
      </c>
      <c r="E793" t="s">
        <v>200</v>
      </c>
      <c r="F793" t="s">
        <v>203</v>
      </c>
      <c r="G793">
        <f t="shared" si="12"/>
        <v>1</v>
      </c>
    </row>
    <row r="1048571" spans="1:1" x14ac:dyDescent="0.25">
      <c r="A1048571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8"/>
  <sheetViews>
    <sheetView tabSelected="1" topLeftCell="B1" workbookViewId="0">
      <selection activeCell="E18" sqref="E18"/>
    </sheetView>
  </sheetViews>
  <sheetFormatPr defaultColWidth="17" defaultRowHeight="15" x14ac:dyDescent="0.25"/>
  <cols>
    <col min="3" max="3" width="17" style="5"/>
  </cols>
  <sheetData>
    <row r="1" spans="1:9" s="2" customFormat="1" x14ac:dyDescent="0.25">
      <c r="A1" s="2" t="s">
        <v>91</v>
      </c>
      <c r="B1" s="2" t="s">
        <v>92</v>
      </c>
      <c r="C1" s="4" t="s">
        <v>300</v>
      </c>
      <c r="D1" s="2" t="s">
        <v>93</v>
      </c>
      <c r="E1" s="2" t="s">
        <v>94</v>
      </c>
      <c r="F1" s="2" t="s">
        <v>95</v>
      </c>
      <c r="G1" s="2" t="s">
        <v>96</v>
      </c>
      <c r="H1" s="2" t="s">
        <v>97</v>
      </c>
      <c r="I1" s="2" t="s">
        <v>211</v>
      </c>
    </row>
    <row r="2" spans="1:9" x14ac:dyDescent="0.25">
      <c r="A2">
        <v>1</v>
      </c>
      <c r="B2" s="1">
        <v>42442</v>
      </c>
      <c r="D2" t="s">
        <v>98</v>
      </c>
      <c r="F2" t="s">
        <v>1</v>
      </c>
      <c r="G2" t="s">
        <v>1</v>
      </c>
      <c r="I2">
        <f>IF(ISERROR(MATCH(E2,Taulukoita!A:A,0)),0,1)</f>
        <v>0</v>
      </c>
    </row>
    <row r="3" spans="1:9" x14ac:dyDescent="0.25">
      <c r="A3">
        <v>1</v>
      </c>
      <c r="B3" s="1">
        <v>42442</v>
      </c>
      <c r="D3" t="s">
        <v>98</v>
      </c>
      <c r="F3" t="s">
        <v>1</v>
      </c>
      <c r="G3" t="s">
        <v>52</v>
      </c>
      <c r="I3">
        <f>IF(ISERROR(MATCH(E3,Taulukoita!A:A,0)),0,1)</f>
        <v>0</v>
      </c>
    </row>
    <row r="4" spans="1:9" x14ac:dyDescent="0.25">
      <c r="A4">
        <v>1</v>
      </c>
      <c r="B4" s="1">
        <v>42442</v>
      </c>
      <c r="D4" t="s">
        <v>98</v>
      </c>
      <c r="F4" t="s">
        <v>1</v>
      </c>
      <c r="G4" t="s">
        <v>27</v>
      </c>
      <c r="I4">
        <f>IF(ISERROR(MATCH(E4,Taulukoita!A:A,0)),0,1)</f>
        <v>0</v>
      </c>
    </row>
    <row r="5" spans="1:9" x14ac:dyDescent="0.25">
      <c r="A5">
        <v>1</v>
      </c>
      <c r="B5" s="1">
        <v>42442</v>
      </c>
      <c r="D5" t="s">
        <v>98</v>
      </c>
      <c r="F5" t="s">
        <v>1</v>
      </c>
      <c r="G5" t="s">
        <v>0</v>
      </c>
      <c r="I5">
        <f>IF(ISERROR(MATCH(E5,Taulukoita!A:A,0)),0,1)</f>
        <v>0</v>
      </c>
    </row>
    <row r="6" spans="1:9" x14ac:dyDescent="0.25">
      <c r="A6">
        <v>1</v>
      </c>
      <c r="B6" s="1">
        <v>42442</v>
      </c>
      <c r="D6" t="s">
        <v>98</v>
      </c>
      <c r="F6" t="s">
        <v>1</v>
      </c>
      <c r="G6" t="s">
        <v>24</v>
      </c>
      <c r="I6">
        <f>IF(ISERROR(MATCH(E6,Taulukoita!A:A,0)),0,1)</f>
        <v>0</v>
      </c>
    </row>
    <row r="7" spans="1:9" x14ac:dyDescent="0.25">
      <c r="A7">
        <v>2</v>
      </c>
      <c r="B7" s="1">
        <v>42469</v>
      </c>
      <c r="D7" t="s">
        <v>99</v>
      </c>
      <c r="E7" t="s">
        <v>100</v>
      </c>
      <c r="F7" t="s">
        <v>101</v>
      </c>
      <c r="G7" t="s">
        <v>57</v>
      </c>
      <c r="I7">
        <f>IF(ISERROR(MATCH(E7,Taulukoita!A:A,0)),0,1)</f>
        <v>1</v>
      </c>
    </row>
    <row r="8" spans="1:9" x14ac:dyDescent="0.25">
      <c r="A8">
        <v>2</v>
      </c>
      <c r="B8" s="1">
        <v>42469</v>
      </c>
      <c r="D8" t="s">
        <v>99</v>
      </c>
      <c r="E8" t="s">
        <v>100</v>
      </c>
      <c r="F8" t="s">
        <v>101</v>
      </c>
      <c r="G8" t="s">
        <v>58</v>
      </c>
      <c r="I8">
        <f>IF(ISERROR(MATCH(E8,Taulukoita!A:A,0)),0,1)</f>
        <v>1</v>
      </c>
    </row>
    <row r="9" spans="1:9" x14ac:dyDescent="0.25">
      <c r="A9">
        <v>2</v>
      </c>
      <c r="B9" s="1">
        <v>42469</v>
      </c>
      <c r="D9" t="s">
        <v>99</v>
      </c>
      <c r="E9" t="s">
        <v>100</v>
      </c>
      <c r="F9" t="s">
        <v>101</v>
      </c>
      <c r="G9" t="s">
        <v>54</v>
      </c>
      <c r="I9">
        <f>IF(ISERROR(MATCH(E9,Taulukoita!A:A,0)),0,1)</f>
        <v>1</v>
      </c>
    </row>
    <row r="10" spans="1:9" x14ac:dyDescent="0.25">
      <c r="A10">
        <v>2</v>
      </c>
      <c r="B10" s="1">
        <v>42469</v>
      </c>
      <c r="D10" t="s">
        <v>99</v>
      </c>
      <c r="E10" t="s">
        <v>100</v>
      </c>
      <c r="F10" t="s">
        <v>101</v>
      </c>
      <c r="G10" t="s">
        <v>34</v>
      </c>
      <c r="I10">
        <f>IF(ISERROR(MATCH(E10,Taulukoita!A:A,0)),0,1)</f>
        <v>1</v>
      </c>
    </row>
    <row r="11" spans="1:9" x14ac:dyDescent="0.25">
      <c r="A11">
        <v>3</v>
      </c>
      <c r="B11" s="1">
        <v>42469</v>
      </c>
      <c r="D11" t="s">
        <v>99</v>
      </c>
      <c r="E11" t="s">
        <v>100</v>
      </c>
      <c r="F11" t="s">
        <v>101</v>
      </c>
      <c r="G11" t="s">
        <v>57</v>
      </c>
      <c r="I11">
        <f>IF(ISERROR(MATCH(E11,Taulukoita!A:A,0)),0,1)</f>
        <v>1</v>
      </c>
    </row>
    <row r="12" spans="1:9" x14ac:dyDescent="0.25">
      <c r="A12">
        <v>3</v>
      </c>
      <c r="B12" s="1">
        <v>42469</v>
      </c>
      <c r="D12" t="s">
        <v>99</v>
      </c>
      <c r="E12" t="s">
        <v>100</v>
      </c>
      <c r="F12" t="s">
        <v>101</v>
      </c>
      <c r="G12" t="s">
        <v>58</v>
      </c>
      <c r="I12">
        <f>IF(ISERROR(MATCH(E12,Taulukoita!A:A,0)),0,1)</f>
        <v>1</v>
      </c>
    </row>
    <row r="13" spans="1:9" x14ac:dyDescent="0.25">
      <c r="A13">
        <v>3</v>
      </c>
      <c r="B13" s="1">
        <v>42469</v>
      </c>
      <c r="D13" t="s">
        <v>99</v>
      </c>
      <c r="E13" t="s">
        <v>100</v>
      </c>
      <c r="F13" t="s">
        <v>101</v>
      </c>
      <c r="G13" t="s">
        <v>54</v>
      </c>
      <c r="I13">
        <f>IF(ISERROR(MATCH(E13,Taulukoita!A:A,0)),0,1)</f>
        <v>1</v>
      </c>
    </row>
    <row r="14" spans="1:9" x14ac:dyDescent="0.25">
      <c r="A14">
        <v>3</v>
      </c>
      <c r="B14" s="1">
        <v>42469</v>
      </c>
      <c r="D14" t="s">
        <v>99</v>
      </c>
      <c r="E14" t="s">
        <v>100</v>
      </c>
      <c r="F14" t="s">
        <v>101</v>
      </c>
      <c r="G14" t="s">
        <v>34</v>
      </c>
      <c r="I14">
        <f>IF(ISERROR(MATCH(E14,Taulukoita!A:A,0)),0,1)</f>
        <v>1</v>
      </c>
    </row>
    <row r="15" spans="1:9" x14ac:dyDescent="0.25">
      <c r="A15">
        <v>4</v>
      </c>
      <c r="B15" s="1">
        <v>42495</v>
      </c>
      <c r="D15" t="s">
        <v>102</v>
      </c>
      <c r="G15" t="s">
        <v>41</v>
      </c>
      <c r="H15" t="s">
        <v>103</v>
      </c>
      <c r="I15">
        <f>IF(ISERROR(MATCH(E15,Taulukoita!A:A,0)),0,1)</f>
        <v>0</v>
      </c>
    </row>
    <row r="16" spans="1:9" x14ac:dyDescent="0.25">
      <c r="A16">
        <v>4</v>
      </c>
      <c r="B16" s="1">
        <v>42495</v>
      </c>
      <c r="D16" t="s">
        <v>102</v>
      </c>
      <c r="G16" t="s">
        <v>45</v>
      </c>
      <c r="H16" t="s">
        <v>104</v>
      </c>
      <c r="I16">
        <f>IF(ISERROR(MATCH(E16,Taulukoita!A:A,0)),0,1)</f>
        <v>0</v>
      </c>
    </row>
    <row r="17" spans="1:9" x14ac:dyDescent="0.25">
      <c r="A17">
        <v>4</v>
      </c>
      <c r="B17" s="1">
        <v>42495</v>
      </c>
      <c r="D17" t="s">
        <v>102</v>
      </c>
      <c r="G17" t="s">
        <v>46</v>
      </c>
      <c r="I17">
        <f>IF(ISERROR(MATCH(E17,Taulukoita!A:A,0)),0,1)</f>
        <v>0</v>
      </c>
    </row>
    <row r="18" spans="1:9" x14ac:dyDescent="0.25">
      <c r="A18">
        <v>4</v>
      </c>
      <c r="B18" s="1">
        <v>42495</v>
      </c>
      <c r="D18" t="s">
        <v>102</v>
      </c>
      <c r="G18" t="s">
        <v>47</v>
      </c>
      <c r="H18" t="s">
        <v>105</v>
      </c>
      <c r="I18">
        <f>IF(ISERROR(MATCH(E18,Taulukoita!A:A,0)),0,1)</f>
        <v>0</v>
      </c>
    </row>
    <row r="19" spans="1:9" x14ac:dyDescent="0.25">
      <c r="A19">
        <v>4</v>
      </c>
      <c r="B19" s="1">
        <v>42495</v>
      </c>
      <c r="D19" t="s">
        <v>102</v>
      </c>
      <c r="G19" t="s">
        <v>44</v>
      </c>
      <c r="H19" t="s">
        <v>106</v>
      </c>
      <c r="I19">
        <f>IF(ISERROR(MATCH(E19,Taulukoita!A:A,0)),0,1)</f>
        <v>0</v>
      </c>
    </row>
    <row r="20" spans="1:9" x14ac:dyDescent="0.25">
      <c r="A20">
        <v>4</v>
      </c>
      <c r="B20" s="1">
        <v>42495</v>
      </c>
      <c r="D20" t="s">
        <v>102</v>
      </c>
      <c r="G20" t="s">
        <v>34</v>
      </c>
      <c r="I20">
        <f>IF(ISERROR(MATCH(E20,Taulukoita!A:A,0)),0,1)</f>
        <v>0</v>
      </c>
    </row>
    <row r="21" spans="1:9" x14ac:dyDescent="0.25">
      <c r="A21">
        <v>4</v>
      </c>
      <c r="B21" s="1">
        <v>42495</v>
      </c>
      <c r="D21" t="s">
        <v>102</v>
      </c>
      <c r="G21" t="s">
        <v>11</v>
      </c>
      <c r="H21" t="s">
        <v>106</v>
      </c>
      <c r="I21">
        <f>IF(ISERROR(MATCH(E21,Taulukoita!A:A,0)),0,1)</f>
        <v>0</v>
      </c>
    </row>
    <row r="22" spans="1:9" x14ac:dyDescent="0.25">
      <c r="A22">
        <v>5</v>
      </c>
      <c r="B22" s="1">
        <v>42496</v>
      </c>
      <c r="D22" t="s">
        <v>107</v>
      </c>
      <c r="F22" t="s">
        <v>108</v>
      </c>
      <c r="I22">
        <f>IF(ISERROR(MATCH(E22,Taulukoita!A:A,0)),0,1)</f>
        <v>0</v>
      </c>
    </row>
    <row r="23" spans="1:9" x14ac:dyDescent="0.25">
      <c r="A23">
        <v>5</v>
      </c>
      <c r="B23" s="1">
        <v>42496</v>
      </c>
      <c r="D23" t="s">
        <v>107</v>
      </c>
      <c r="F23" t="s">
        <v>108</v>
      </c>
      <c r="G23" t="s">
        <v>41</v>
      </c>
      <c r="H23" t="s">
        <v>109</v>
      </c>
      <c r="I23">
        <f>IF(ISERROR(MATCH(E23,Taulukoita!A:A,0)),0,1)</f>
        <v>0</v>
      </c>
    </row>
    <row r="24" spans="1:9" x14ac:dyDescent="0.25">
      <c r="A24">
        <v>5</v>
      </c>
      <c r="B24" s="1">
        <v>42496</v>
      </c>
      <c r="D24" t="s">
        <v>107</v>
      </c>
      <c r="F24" t="s">
        <v>108</v>
      </c>
      <c r="G24" t="s">
        <v>45</v>
      </c>
      <c r="H24" t="s">
        <v>109</v>
      </c>
      <c r="I24">
        <f>IF(ISERROR(MATCH(E24,Taulukoita!A:A,0)),0,1)</f>
        <v>0</v>
      </c>
    </row>
    <row r="25" spans="1:9" x14ac:dyDescent="0.25">
      <c r="A25">
        <v>5</v>
      </c>
      <c r="B25" s="1">
        <v>42496</v>
      </c>
      <c r="D25" t="s">
        <v>107</v>
      </c>
      <c r="F25" t="s">
        <v>108</v>
      </c>
      <c r="G25" t="s">
        <v>11</v>
      </c>
      <c r="H25" t="s">
        <v>110</v>
      </c>
      <c r="I25">
        <f>IF(ISERROR(MATCH(E25,Taulukoita!A:A,0)),0,1)</f>
        <v>0</v>
      </c>
    </row>
    <row r="26" spans="1:9" x14ac:dyDescent="0.25">
      <c r="A26">
        <v>5</v>
      </c>
      <c r="B26" s="1">
        <v>42496</v>
      </c>
      <c r="D26" t="s">
        <v>107</v>
      </c>
      <c r="F26" t="s">
        <v>108</v>
      </c>
      <c r="G26" t="s">
        <v>213</v>
      </c>
      <c r="H26" t="s">
        <v>112</v>
      </c>
      <c r="I26">
        <f>IF(ISERROR(MATCH(E26,Taulukoita!A:A,0)),0,1)</f>
        <v>0</v>
      </c>
    </row>
    <row r="27" spans="1:9" x14ac:dyDescent="0.25">
      <c r="A27">
        <v>5</v>
      </c>
      <c r="B27" s="1">
        <v>42496</v>
      </c>
      <c r="D27" t="s">
        <v>107</v>
      </c>
      <c r="F27" t="s">
        <v>108</v>
      </c>
      <c r="G27" t="s">
        <v>34</v>
      </c>
      <c r="I27">
        <f>IF(ISERROR(MATCH(E27,Taulukoita!A:A,0)),0,1)</f>
        <v>0</v>
      </c>
    </row>
    <row r="28" spans="1:9" x14ac:dyDescent="0.25">
      <c r="A28">
        <v>5</v>
      </c>
      <c r="B28" s="1">
        <v>42496</v>
      </c>
      <c r="D28" t="s">
        <v>107</v>
      </c>
      <c r="F28" t="s">
        <v>108</v>
      </c>
      <c r="G28" t="s">
        <v>47</v>
      </c>
      <c r="I28">
        <f>IF(ISERROR(MATCH(E28,Taulukoita!A:A,0)),0,1)</f>
        <v>0</v>
      </c>
    </row>
    <row r="29" spans="1:9" x14ac:dyDescent="0.25">
      <c r="A29">
        <v>6</v>
      </c>
      <c r="B29" s="1">
        <v>42496</v>
      </c>
      <c r="D29" t="s">
        <v>113</v>
      </c>
      <c r="G29" t="s">
        <v>45</v>
      </c>
      <c r="I29">
        <f>IF(ISERROR(MATCH(E29,Taulukoita!A:A,0)),0,1)</f>
        <v>0</v>
      </c>
    </row>
    <row r="30" spans="1:9" x14ac:dyDescent="0.25">
      <c r="A30">
        <v>6</v>
      </c>
      <c r="B30" s="1">
        <v>42496</v>
      </c>
      <c r="D30" t="s">
        <v>113</v>
      </c>
      <c r="G30" t="s">
        <v>41</v>
      </c>
      <c r="I30">
        <f>IF(ISERROR(MATCH(E30,Taulukoita!A:A,0)),0,1)</f>
        <v>0</v>
      </c>
    </row>
    <row r="31" spans="1:9" x14ac:dyDescent="0.25">
      <c r="A31">
        <v>6</v>
      </c>
      <c r="B31" s="1">
        <v>42496</v>
      </c>
      <c r="D31" t="s">
        <v>113</v>
      </c>
      <c r="G31" t="s">
        <v>11</v>
      </c>
      <c r="I31">
        <f>IF(ISERROR(MATCH(E31,Taulukoita!A:A,0)),0,1)</f>
        <v>0</v>
      </c>
    </row>
    <row r="32" spans="1:9" x14ac:dyDescent="0.25">
      <c r="A32">
        <v>6</v>
      </c>
      <c r="B32" s="1">
        <v>42496</v>
      </c>
      <c r="D32" t="s">
        <v>113</v>
      </c>
      <c r="G32" t="s">
        <v>111</v>
      </c>
      <c r="I32">
        <f>IF(ISERROR(MATCH(E32,Taulukoita!A:A,0)),0,1)</f>
        <v>0</v>
      </c>
    </row>
    <row r="33" spans="1:9" x14ac:dyDescent="0.25">
      <c r="A33">
        <v>6</v>
      </c>
      <c r="B33" s="1">
        <v>42496</v>
      </c>
      <c r="D33" t="s">
        <v>113</v>
      </c>
      <c r="G33" t="s">
        <v>47</v>
      </c>
      <c r="I33">
        <f>IF(ISERROR(MATCH(E33,Taulukoita!A:A,0)),0,1)</f>
        <v>0</v>
      </c>
    </row>
    <row r="34" spans="1:9" x14ac:dyDescent="0.25">
      <c r="A34">
        <v>6</v>
      </c>
      <c r="B34" s="1">
        <v>42496</v>
      </c>
      <c r="D34" t="s">
        <v>113</v>
      </c>
      <c r="G34" t="s">
        <v>34</v>
      </c>
      <c r="I34">
        <f>IF(ISERROR(MATCH(E34,Taulukoita!A:A,0)),0,1)</f>
        <v>0</v>
      </c>
    </row>
    <row r="35" spans="1:9" x14ac:dyDescent="0.25">
      <c r="A35">
        <v>6</v>
      </c>
      <c r="B35" s="1">
        <v>42496</v>
      </c>
      <c r="D35" t="s">
        <v>113</v>
      </c>
      <c r="G35" t="s">
        <v>46</v>
      </c>
      <c r="I35">
        <f>IF(ISERROR(MATCH(E35,Taulukoita!A:A,0)),0,1)</f>
        <v>0</v>
      </c>
    </row>
    <row r="36" spans="1:9" x14ac:dyDescent="0.25">
      <c r="A36">
        <v>6</v>
      </c>
      <c r="B36" s="1">
        <v>42496</v>
      </c>
      <c r="D36" t="s">
        <v>113</v>
      </c>
      <c r="G36" t="s">
        <v>44</v>
      </c>
      <c r="I36">
        <f>IF(ISERROR(MATCH(E36,Taulukoita!A:A,0)),0,1)</f>
        <v>0</v>
      </c>
    </row>
    <row r="37" spans="1:9" x14ac:dyDescent="0.25">
      <c r="A37">
        <v>7</v>
      </c>
      <c r="B37" s="1">
        <v>42497</v>
      </c>
      <c r="D37" t="s">
        <v>113</v>
      </c>
      <c r="G37" t="s">
        <v>41</v>
      </c>
      <c r="I37">
        <f>IF(ISERROR(MATCH(E37,Taulukoita!A:A,0)),0,1)</f>
        <v>0</v>
      </c>
    </row>
    <row r="38" spans="1:9" x14ac:dyDescent="0.25">
      <c r="A38">
        <v>7</v>
      </c>
      <c r="B38" s="1">
        <v>42497</v>
      </c>
      <c r="D38" t="s">
        <v>113</v>
      </c>
      <c r="G38" t="s">
        <v>45</v>
      </c>
      <c r="I38">
        <f>IF(ISERROR(MATCH(E38,Taulukoita!A:A,0)),0,1)</f>
        <v>0</v>
      </c>
    </row>
    <row r="39" spans="1:9" x14ac:dyDescent="0.25">
      <c r="A39">
        <v>7</v>
      </c>
      <c r="B39" s="1">
        <v>42497</v>
      </c>
      <c r="D39" t="s">
        <v>113</v>
      </c>
      <c r="G39" t="s">
        <v>46</v>
      </c>
      <c r="I39">
        <f>IF(ISERROR(MATCH(E39,Taulukoita!A:A,0)),0,1)</f>
        <v>0</v>
      </c>
    </row>
    <row r="40" spans="1:9" x14ac:dyDescent="0.25">
      <c r="A40">
        <v>7</v>
      </c>
      <c r="B40" s="1">
        <v>42497</v>
      </c>
      <c r="D40" t="s">
        <v>113</v>
      </c>
      <c r="G40" t="s">
        <v>44</v>
      </c>
      <c r="I40">
        <f>IF(ISERROR(MATCH(E40,Taulukoita!A:A,0)),0,1)</f>
        <v>0</v>
      </c>
    </row>
    <row r="41" spans="1:9" x14ac:dyDescent="0.25">
      <c r="A41">
        <v>7</v>
      </c>
      <c r="B41" s="1">
        <v>42497</v>
      </c>
      <c r="D41" t="s">
        <v>113</v>
      </c>
      <c r="G41" t="s">
        <v>47</v>
      </c>
      <c r="I41">
        <f>IF(ISERROR(MATCH(E41,Taulukoita!A:A,0)),0,1)</f>
        <v>0</v>
      </c>
    </row>
    <row r="42" spans="1:9" x14ac:dyDescent="0.25">
      <c r="A42">
        <v>7</v>
      </c>
      <c r="B42" s="1">
        <v>42497</v>
      </c>
      <c r="D42" t="s">
        <v>113</v>
      </c>
      <c r="G42" t="s">
        <v>34</v>
      </c>
      <c r="I42">
        <f>IF(ISERROR(MATCH(E42,Taulukoita!A:A,0)),0,1)</f>
        <v>0</v>
      </c>
    </row>
    <row r="43" spans="1:9" x14ac:dyDescent="0.25">
      <c r="A43">
        <v>7</v>
      </c>
      <c r="B43" s="1">
        <v>42497</v>
      </c>
      <c r="D43" t="s">
        <v>113</v>
      </c>
      <c r="G43" t="s">
        <v>11</v>
      </c>
      <c r="I43">
        <f>IF(ISERROR(MATCH(E43,Taulukoita!A:A,0)),0,1)</f>
        <v>0</v>
      </c>
    </row>
    <row r="44" spans="1:9" x14ac:dyDescent="0.25">
      <c r="A44">
        <v>8</v>
      </c>
      <c r="B44" s="1">
        <v>42497</v>
      </c>
      <c r="D44" t="s">
        <v>114</v>
      </c>
      <c r="G44" t="s">
        <v>45</v>
      </c>
      <c r="I44">
        <f>IF(ISERROR(MATCH(E44,Taulukoita!A:A,0)),0,1)</f>
        <v>0</v>
      </c>
    </row>
    <row r="45" spans="1:9" x14ac:dyDescent="0.25">
      <c r="A45">
        <v>8</v>
      </c>
      <c r="B45" s="1">
        <v>42497</v>
      </c>
      <c r="D45" t="s">
        <v>114</v>
      </c>
      <c r="G45" t="s">
        <v>41</v>
      </c>
      <c r="I45">
        <f>IF(ISERROR(MATCH(E45,Taulukoita!A:A,0)),0,1)</f>
        <v>0</v>
      </c>
    </row>
    <row r="46" spans="1:9" x14ac:dyDescent="0.25">
      <c r="A46">
        <v>8</v>
      </c>
      <c r="B46" s="1">
        <v>42497</v>
      </c>
      <c r="D46" t="s">
        <v>114</v>
      </c>
      <c r="G46" t="s">
        <v>44</v>
      </c>
      <c r="I46">
        <f>IF(ISERROR(MATCH(E46,Taulukoita!A:A,0)),0,1)</f>
        <v>0</v>
      </c>
    </row>
    <row r="47" spans="1:9" x14ac:dyDescent="0.25">
      <c r="A47">
        <v>8</v>
      </c>
      <c r="B47" s="1">
        <v>42497</v>
      </c>
      <c r="D47" t="s">
        <v>114</v>
      </c>
      <c r="G47" t="s">
        <v>46</v>
      </c>
      <c r="I47">
        <f>IF(ISERROR(MATCH(E47,Taulukoita!A:A,0)),0,1)</f>
        <v>0</v>
      </c>
    </row>
    <row r="48" spans="1:9" x14ac:dyDescent="0.25">
      <c r="A48">
        <v>8</v>
      </c>
      <c r="B48" s="1">
        <v>42497</v>
      </c>
      <c r="D48" t="s">
        <v>114</v>
      </c>
      <c r="G48" t="s">
        <v>47</v>
      </c>
      <c r="I48">
        <f>IF(ISERROR(MATCH(E48,Taulukoita!A:A,0)),0,1)</f>
        <v>0</v>
      </c>
    </row>
    <row r="49" spans="1:9" x14ac:dyDescent="0.25">
      <c r="A49">
        <v>8</v>
      </c>
      <c r="B49" s="1">
        <v>42497</v>
      </c>
      <c r="D49" t="s">
        <v>114</v>
      </c>
      <c r="G49" t="s">
        <v>11</v>
      </c>
      <c r="I49">
        <f>IF(ISERROR(MATCH(E49,Taulukoita!A:A,0)),0,1)</f>
        <v>0</v>
      </c>
    </row>
    <row r="50" spans="1:9" x14ac:dyDescent="0.25">
      <c r="A50">
        <v>8</v>
      </c>
      <c r="B50" s="1">
        <v>42497</v>
      </c>
      <c r="D50" t="s">
        <v>114</v>
      </c>
      <c r="G50" t="s">
        <v>34</v>
      </c>
      <c r="I50">
        <f>IF(ISERROR(MATCH(E50,Taulukoita!A:A,0)),0,1)</f>
        <v>0</v>
      </c>
    </row>
    <row r="51" spans="1:9" x14ac:dyDescent="0.25">
      <c r="A51">
        <v>9</v>
      </c>
      <c r="B51" s="1">
        <v>42497</v>
      </c>
      <c r="C51" s="5">
        <v>0.53611111111111109</v>
      </c>
      <c r="D51" t="s">
        <v>115</v>
      </c>
      <c r="G51" t="s">
        <v>45</v>
      </c>
      <c r="I51">
        <f>IF(ISERROR(MATCH(E51,Taulukoita!A:A,0)),0,1)</f>
        <v>0</v>
      </c>
    </row>
    <row r="52" spans="1:9" x14ac:dyDescent="0.25">
      <c r="A52">
        <v>9</v>
      </c>
      <c r="B52" s="1">
        <v>42497</v>
      </c>
      <c r="C52" s="5">
        <v>0.53611111111111109</v>
      </c>
      <c r="D52" t="s">
        <v>115</v>
      </c>
      <c r="G52" t="s">
        <v>41</v>
      </c>
      <c r="I52">
        <f>IF(ISERROR(MATCH(E52,Taulukoita!A:A,0)),0,1)</f>
        <v>0</v>
      </c>
    </row>
    <row r="53" spans="1:9" x14ac:dyDescent="0.25">
      <c r="A53">
        <v>9</v>
      </c>
      <c r="B53" s="1">
        <v>42497</v>
      </c>
      <c r="C53" s="5">
        <v>0.53611111111111109</v>
      </c>
      <c r="D53" t="s">
        <v>115</v>
      </c>
      <c r="G53" t="s">
        <v>44</v>
      </c>
      <c r="I53">
        <f>IF(ISERROR(MATCH(E53,Taulukoita!A:A,0)),0,1)</f>
        <v>0</v>
      </c>
    </row>
    <row r="54" spans="1:9" x14ac:dyDescent="0.25">
      <c r="A54">
        <v>9</v>
      </c>
      <c r="B54" s="1">
        <v>42497</v>
      </c>
      <c r="C54" s="5">
        <v>0.53611111111111109</v>
      </c>
      <c r="D54" t="s">
        <v>115</v>
      </c>
      <c r="G54" t="s">
        <v>46</v>
      </c>
      <c r="I54">
        <f>IF(ISERROR(MATCH(E54,Taulukoita!A:A,0)),0,1)</f>
        <v>0</v>
      </c>
    </row>
    <row r="55" spans="1:9" x14ac:dyDescent="0.25">
      <c r="A55">
        <v>9</v>
      </c>
      <c r="B55" s="1">
        <v>42497</v>
      </c>
      <c r="C55" s="5">
        <v>0.53611111111111109</v>
      </c>
      <c r="D55" t="s">
        <v>115</v>
      </c>
      <c r="G55" t="s">
        <v>47</v>
      </c>
      <c r="I55">
        <f>IF(ISERROR(MATCH(E55,Taulukoita!A:A,0)),0,1)</f>
        <v>0</v>
      </c>
    </row>
    <row r="56" spans="1:9" x14ac:dyDescent="0.25">
      <c r="A56">
        <v>9</v>
      </c>
      <c r="B56" s="1">
        <v>42497</v>
      </c>
      <c r="C56" s="5">
        <v>0.53611111111111109</v>
      </c>
      <c r="D56" t="s">
        <v>115</v>
      </c>
      <c r="G56" t="s">
        <v>11</v>
      </c>
      <c r="I56">
        <f>IF(ISERROR(MATCH(E56,Taulukoita!A:A,0)),0,1)</f>
        <v>0</v>
      </c>
    </row>
    <row r="57" spans="1:9" x14ac:dyDescent="0.25">
      <c r="A57">
        <v>9</v>
      </c>
      <c r="B57" s="1">
        <v>42497</v>
      </c>
      <c r="C57" s="5">
        <v>0.53611111111111109</v>
      </c>
      <c r="D57" t="s">
        <v>115</v>
      </c>
      <c r="G57" t="s">
        <v>34</v>
      </c>
      <c r="I57">
        <f>IF(ISERROR(MATCH(E57,Taulukoita!A:A,0)),0,1)</f>
        <v>0</v>
      </c>
    </row>
    <row r="58" spans="1:9" x14ac:dyDescent="0.25">
      <c r="A58">
        <v>10</v>
      </c>
      <c r="B58" s="1">
        <v>42508</v>
      </c>
      <c r="C58" s="5">
        <v>0.7944444444444444</v>
      </c>
      <c r="D58" t="s">
        <v>116</v>
      </c>
      <c r="E58" t="s">
        <v>117</v>
      </c>
      <c r="F58" t="s">
        <v>45</v>
      </c>
      <c r="G58" t="s">
        <v>36</v>
      </c>
      <c r="I58">
        <f>IF(ISERROR(MATCH(E58,Taulukoita!A:A,0)),0,1)</f>
        <v>1</v>
      </c>
    </row>
    <row r="59" spans="1:9" x14ac:dyDescent="0.25">
      <c r="A59">
        <v>10</v>
      </c>
      <c r="B59" s="1">
        <v>42508</v>
      </c>
      <c r="C59" s="5">
        <v>0.7944444444444444</v>
      </c>
      <c r="D59" t="s">
        <v>116</v>
      </c>
      <c r="E59" t="s">
        <v>117</v>
      </c>
      <c r="F59" t="s">
        <v>45</v>
      </c>
      <c r="G59" t="s">
        <v>47</v>
      </c>
      <c r="I59">
        <f>IF(ISERROR(MATCH(E59,Taulukoita!A:A,0)),0,1)</f>
        <v>1</v>
      </c>
    </row>
    <row r="60" spans="1:9" x14ac:dyDescent="0.25">
      <c r="A60">
        <v>10</v>
      </c>
      <c r="B60" s="1">
        <v>42508</v>
      </c>
      <c r="C60" s="5">
        <v>0.7944444444444444</v>
      </c>
      <c r="D60" t="s">
        <v>116</v>
      </c>
      <c r="E60" t="s">
        <v>117</v>
      </c>
      <c r="F60" t="s">
        <v>45</v>
      </c>
      <c r="G60" t="s">
        <v>0</v>
      </c>
      <c r="I60">
        <f>IF(ISERROR(MATCH(E60,Taulukoita!A:A,0)),0,1)</f>
        <v>1</v>
      </c>
    </row>
    <row r="61" spans="1:9" x14ac:dyDescent="0.25">
      <c r="A61">
        <v>10</v>
      </c>
      <c r="B61" s="1">
        <v>42508</v>
      </c>
      <c r="C61" s="5">
        <v>0.7944444444444444</v>
      </c>
      <c r="D61" t="s">
        <v>116</v>
      </c>
      <c r="E61" t="s">
        <v>117</v>
      </c>
      <c r="F61" t="s">
        <v>45</v>
      </c>
      <c r="G61" t="s">
        <v>27</v>
      </c>
      <c r="I61">
        <f>IF(ISERROR(MATCH(E61,Taulukoita!A:A,0)),0,1)</f>
        <v>1</v>
      </c>
    </row>
    <row r="62" spans="1:9" x14ac:dyDescent="0.25">
      <c r="A62">
        <v>10</v>
      </c>
      <c r="B62" s="1">
        <v>42508</v>
      </c>
      <c r="C62" s="5">
        <v>0.7944444444444444</v>
      </c>
      <c r="D62" t="s">
        <v>116</v>
      </c>
      <c r="E62" t="s">
        <v>117</v>
      </c>
      <c r="F62" t="s">
        <v>45</v>
      </c>
      <c r="G62" t="s">
        <v>28</v>
      </c>
      <c r="I62">
        <f>IF(ISERROR(MATCH(E62,Taulukoita!A:A,0)),0,1)</f>
        <v>1</v>
      </c>
    </row>
    <row r="63" spans="1:9" x14ac:dyDescent="0.25">
      <c r="A63">
        <v>10</v>
      </c>
      <c r="B63" s="1">
        <v>42508</v>
      </c>
      <c r="C63" s="5">
        <v>0.7944444444444444</v>
      </c>
      <c r="D63" t="s">
        <v>116</v>
      </c>
      <c r="E63" t="s">
        <v>117</v>
      </c>
      <c r="F63" t="s">
        <v>45</v>
      </c>
      <c r="G63" t="s">
        <v>45</v>
      </c>
      <c r="I63">
        <f>IF(ISERROR(MATCH(E63,Taulukoita!A:A,0)),0,1)</f>
        <v>1</v>
      </c>
    </row>
    <row r="64" spans="1:9" x14ac:dyDescent="0.25">
      <c r="A64">
        <v>10</v>
      </c>
      <c r="B64" s="1">
        <v>42508</v>
      </c>
      <c r="C64" s="5">
        <v>0.7944444444444444</v>
      </c>
      <c r="D64" t="s">
        <v>116</v>
      </c>
      <c r="E64" t="s">
        <v>117</v>
      </c>
      <c r="F64" t="s">
        <v>45</v>
      </c>
      <c r="G64" t="s">
        <v>50</v>
      </c>
      <c r="I64">
        <f>IF(ISERROR(MATCH(E64,Taulukoita!A:A,0)),0,1)</f>
        <v>1</v>
      </c>
    </row>
    <row r="65" spans="1:9" x14ac:dyDescent="0.25">
      <c r="A65">
        <v>11</v>
      </c>
      <c r="B65" s="1">
        <v>42511</v>
      </c>
      <c r="C65" s="5">
        <v>0.46388888888888885</v>
      </c>
      <c r="D65" t="s">
        <v>118</v>
      </c>
      <c r="F65" t="s">
        <v>119</v>
      </c>
      <c r="G65" t="s">
        <v>23</v>
      </c>
      <c r="I65">
        <f>IF(ISERROR(MATCH(E65,Taulukoita!A:A,0)),0,1)</f>
        <v>0</v>
      </c>
    </row>
    <row r="66" spans="1:9" x14ac:dyDescent="0.25">
      <c r="A66">
        <v>11</v>
      </c>
      <c r="B66" s="1">
        <v>42511</v>
      </c>
      <c r="C66" s="5">
        <v>0.46388888888888885</v>
      </c>
      <c r="D66" t="s">
        <v>118</v>
      </c>
      <c r="F66" t="s">
        <v>119</v>
      </c>
      <c r="G66" t="s">
        <v>24</v>
      </c>
      <c r="I66">
        <f>IF(ISERROR(MATCH(E66,Taulukoita!A:A,0)),0,1)</f>
        <v>0</v>
      </c>
    </row>
    <row r="67" spans="1:9" x14ac:dyDescent="0.25">
      <c r="A67">
        <v>11</v>
      </c>
      <c r="B67" s="1">
        <v>42511</v>
      </c>
      <c r="C67" s="5">
        <v>0.46388888888888885</v>
      </c>
      <c r="D67" t="s">
        <v>118</v>
      </c>
      <c r="F67" t="s">
        <v>119</v>
      </c>
      <c r="G67" t="s">
        <v>23</v>
      </c>
      <c r="I67">
        <f>IF(ISERROR(MATCH(E67,Taulukoita!A:A,0)),0,1)</f>
        <v>0</v>
      </c>
    </row>
    <row r="68" spans="1:9" x14ac:dyDescent="0.25">
      <c r="A68">
        <v>11</v>
      </c>
      <c r="B68" s="1">
        <v>42511</v>
      </c>
      <c r="C68" s="5">
        <v>0.46388888888888885</v>
      </c>
      <c r="D68" t="s">
        <v>118</v>
      </c>
      <c r="F68" t="s">
        <v>119</v>
      </c>
      <c r="G68" t="s">
        <v>120</v>
      </c>
      <c r="I68">
        <f>IF(ISERROR(MATCH(E68,Taulukoita!A:A,0)),0,1)</f>
        <v>0</v>
      </c>
    </row>
    <row r="69" spans="1:9" x14ac:dyDescent="0.25">
      <c r="A69">
        <v>11</v>
      </c>
      <c r="B69" s="1">
        <v>42511</v>
      </c>
      <c r="C69" s="5">
        <v>0.46388888888888885</v>
      </c>
      <c r="D69" t="s">
        <v>118</v>
      </c>
      <c r="F69" t="s">
        <v>119</v>
      </c>
      <c r="G69" t="s">
        <v>24</v>
      </c>
      <c r="I69">
        <f>IF(ISERROR(MATCH(E69,Taulukoita!A:A,0)),0,1)</f>
        <v>0</v>
      </c>
    </row>
    <row r="70" spans="1:9" x14ac:dyDescent="0.25">
      <c r="A70">
        <v>11</v>
      </c>
      <c r="B70" s="1">
        <v>42511</v>
      </c>
      <c r="C70" s="5">
        <v>0.46388888888888885</v>
      </c>
      <c r="D70" t="s">
        <v>118</v>
      </c>
      <c r="F70" t="s">
        <v>119</v>
      </c>
      <c r="G70" s="7" t="s">
        <v>288</v>
      </c>
      <c r="I70">
        <f>IF(ISERROR(MATCH(E70,Taulukoita!A:A,0)),0,1)</f>
        <v>0</v>
      </c>
    </row>
    <row r="71" spans="1:9" x14ac:dyDescent="0.25">
      <c r="A71">
        <v>11</v>
      </c>
      <c r="B71" s="1">
        <v>42511</v>
      </c>
      <c r="C71" s="5">
        <v>0.46388888888888885</v>
      </c>
      <c r="D71" t="s">
        <v>118</v>
      </c>
      <c r="F71" t="s">
        <v>119</v>
      </c>
      <c r="G71" t="s">
        <v>3</v>
      </c>
      <c r="I71">
        <f>IF(ISERROR(MATCH(E71,Taulukoita!A:A,0)),0,1)</f>
        <v>0</v>
      </c>
    </row>
    <row r="72" spans="1:9" x14ac:dyDescent="0.25">
      <c r="A72">
        <v>11</v>
      </c>
      <c r="B72" s="1">
        <v>42511</v>
      </c>
      <c r="C72" s="5">
        <v>0.46388888888888885</v>
      </c>
      <c r="D72" t="s">
        <v>118</v>
      </c>
      <c r="F72" t="s">
        <v>119</v>
      </c>
      <c r="G72" t="s">
        <v>61</v>
      </c>
      <c r="I72">
        <f>IF(ISERROR(MATCH(E72,Taulukoita!A:A,0)),0,1)</f>
        <v>0</v>
      </c>
    </row>
    <row r="73" spans="1:9" x14ac:dyDescent="0.25">
      <c r="A73">
        <v>11</v>
      </c>
      <c r="B73" s="1">
        <v>42511</v>
      </c>
      <c r="C73" s="5">
        <v>0.46388888888888885</v>
      </c>
      <c r="D73" t="s">
        <v>118</v>
      </c>
      <c r="F73" t="s">
        <v>119</v>
      </c>
      <c r="G73" t="s">
        <v>23</v>
      </c>
      <c r="I73">
        <f>IF(ISERROR(MATCH(E73,Taulukoita!A:A,0)),0,1)</f>
        <v>0</v>
      </c>
    </row>
    <row r="74" spans="1:9" x14ac:dyDescent="0.25">
      <c r="A74">
        <v>11</v>
      </c>
      <c r="B74" s="1">
        <v>42511</v>
      </c>
      <c r="C74" s="5">
        <v>0.46388888888888885</v>
      </c>
      <c r="D74" t="s">
        <v>118</v>
      </c>
      <c r="F74" t="s">
        <v>119</v>
      </c>
      <c r="G74" t="s">
        <v>121</v>
      </c>
      <c r="I74">
        <f>IF(ISERROR(MATCH(E74,Taulukoita!A:A,0)),0,1)</f>
        <v>0</v>
      </c>
    </row>
    <row r="75" spans="1:9" x14ac:dyDescent="0.25">
      <c r="A75">
        <v>11</v>
      </c>
      <c r="B75" s="1">
        <v>42511</v>
      </c>
      <c r="C75" s="5">
        <v>0.46388888888888885</v>
      </c>
      <c r="D75" t="s">
        <v>118</v>
      </c>
      <c r="F75" t="s">
        <v>119</v>
      </c>
      <c r="G75" t="s">
        <v>24</v>
      </c>
      <c r="I75">
        <f>IF(ISERROR(MATCH(E75,Taulukoita!A:A,0)),0,1)</f>
        <v>0</v>
      </c>
    </row>
    <row r="76" spans="1:9" x14ac:dyDescent="0.25">
      <c r="A76">
        <v>11</v>
      </c>
      <c r="B76" s="1">
        <v>42511</v>
      </c>
      <c r="C76" s="5">
        <v>0.46388888888888885</v>
      </c>
      <c r="D76" t="s">
        <v>118</v>
      </c>
      <c r="F76" t="s">
        <v>119</v>
      </c>
      <c r="G76" t="s">
        <v>62</v>
      </c>
      <c r="I76">
        <f>IF(ISERROR(MATCH(E76,Taulukoita!A:A,0)),0,1)</f>
        <v>0</v>
      </c>
    </row>
    <row r="77" spans="1:9" x14ac:dyDescent="0.25">
      <c r="A77">
        <v>11</v>
      </c>
      <c r="B77" s="1">
        <v>42511</v>
      </c>
      <c r="C77" s="5">
        <v>0.46388888888888885</v>
      </c>
      <c r="D77" t="s">
        <v>118</v>
      </c>
      <c r="F77" t="s">
        <v>119</v>
      </c>
      <c r="G77" t="s">
        <v>3</v>
      </c>
      <c r="I77">
        <f>IF(ISERROR(MATCH(E77,Taulukoita!A:A,0)),0,1)</f>
        <v>0</v>
      </c>
    </row>
    <row r="78" spans="1:9" x14ac:dyDescent="0.25">
      <c r="A78">
        <v>11</v>
      </c>
      <c r="B78" s="1">
        <v>42511</v>
      </c>
      <c r="C78" s="5">
        <v>0.46388888888888885</v>
      </c>
      <c r="D78" t="s">
        <v>118</v>
      </c>
      <c r="F78" t="s">
        <v>119</v>
      </c>
      <c r="G78" t="s">
        <v>72</v>
      </c>
      <c r="I78">
        <f>IF(ISERROR(MATCH(E78,Taulukoita!A:A,0)),0,1)</f>
        <v>0</v>
      </c>
    </row>
    <row r="79" spans="1:9" x14ac:dyDescent="0.25">
      <c r="A79">
        <v>12</v>
      </c>
      <c r="B79" s="1">
        <v>42511</v>
      </c>
      <c r="C79" s="5">
        <v>0.62152777777777779</v>
      </c>
      <c r="D79" t="s">
        <v>118</v>
      </c>
      <c r="F79" t="s">
        <v>122</v>
      </c>
      <c r="G79" t="s">
        <v>24</v>
      </c>
      <c r="I79">
        <f>IF(ISERROR(MATCH(E79,Taulukoita!A:A,0)),0,1)</f>
        <v>0</v>
      </c>
    </row>
    <row r="80" spans="1:9" x14ac:dyDescent="0.25">
      <c r="A80">
        <v>12</v>
      </c>
      <c r="B80" s="1">
        <v>42511</v>
      </c>
      <c r="C80" s="5">
        <v>0.62152777777777779</v>
      </c>
      <c r="D80" t="s">
        <v>118</v>
      </c>
      <c r="F80" t="s">
        <v>122</v>
      </c>
      <c r="G80" s="7" t="s">
        <v>288</v>
      </c>
      <c r="I80">
        <f>IF(ISERROR(MATCH(E80,Taulukoita!A:A,0)),0,1)</f>
        <v>0</v>
      </c>
    </row>
    <row r="81" spans="1:9" x14ac:dyDescent="0.25">
      <c r="A81">
        <v>12</v>
      </c>
      <c r="B81" s="1">
        <v>42511</v>
      </c>
      <c r="C81" s="5">
        <v>0.62152777777777779</v>
      </c>
      <c r="D81" t="s">
        <v>118</v>
      </c>
      <c r="F81" t="s">
        <v>122</v>
      </c>
      <c r="G81" t="s">
        <v>62</v>
      </c>
      <c r="I81">
        <f>IF(ISERROR(MATCH(E81,Taulukoita!A:A,0)),0,1)</f>
        <v>0</v>
      </c>
    </row>
    <row r="82" spans="1:9" x14ac:dyDescent="0.25">
      <c r="A82">
        <v>12</v>
      </c>
      <c r="B82" s="1">
        <v>42511</v>
      </c>
      <c r="C82" s="5">
        <v>0.62152777777777779</v>
      </c>
      <c r="D82" t="s">
        <v>118</v>
      </c>
      <c r="F82" t="s">
        <v>122</v>
      </c>
      <c r="G82" t="s">
        <v>23</v>
      </c>
      <c r="I82">
        <f>IF(ISERROR(MATCH(E82,Taulukoita!A:A,0)),0,1)</f>
        <v>0</v>
      </c>
    </row>
    <row r="83" spans="1:9" x14ac:dyDescent="0.25">
      <c r="A83">
        <v>12</v>
      </c>
      <c r="B83" s="1">
        <v>42511</v>
      </c>
      <c r="C83" s="5">
        <v>0.62152777777777779</v>
      </c>
      <c r="D83" t="s">
        <v>118</v>
      </c>
      <c r="F83" t="s">
        <v>122</v>
      </c>
      <c r="G83" t="s">
        <v>120</v>
      </c>
      <c r="I83">
        <f>IF(ISERROR(MATCH(E83,Taulukoita!A:A,0)),0,1)</f>
        <v>0</v>
      </c>
    </row>
    <row r="84" spans="1:9" x14ac:dyDescent="0.25">
      <c r="A84">
        <v>12</v>
      </c>
      <c r="B84" s="1">
        <v>42511</v>
      </c>
      <c r="C84" s="5">
        <v>0.62152777777777779</v>
      </c>
      <c r="D84" t="s">
        <v>118</v>
      </c>
      <c r="F84" t="s">
        <v>122</v>
      </c>
      <c r="G84" t="s">
        <v>121</v>
      </c>
      <c r="I84">
        <f>IF(ISERROR(MATCH(E84,Taulukoita!A:A,0)),0,1)</f>
        <v>0</v>
      </c>
    </row>
    <row r="85" spans="1:9" x14ac:dyDescent="0.25">
      <c r="A85">
        <v>12</v>
      </c>
      <c r="B85" s="1">
        <v>42511</v>
      </c>
      <c r="C85" s="5">
        <v>0.62152777777777779</v>
      </c>
      <c r="D85" t="s">
        <v>118</v>
      </c>
      <c r="F85" t="s">
        <v>122</v>
      </c>
      <c r="G85" t="s">
        <v>3</v>
      </c>
      <c r="I85">
        <f>IF(ISERROR(MATCH(E85,Taulukoita!A:A,0)),0,1)</f>
        <v>0</v>
      </c>
    </row>
    <row r="86" spans="1:9" x14ac:dyDescent="0.25">
      <c r="A86">
        <v>12</v>
      </c>
      <c r="B86" s="1">
        <v>42511</v>
      </c>
      <c r="C86" s="5">
        <v>0.62152777777777779</v>
      </c>
      <c r="D86" t="s">
        <v>118</v>
      </c>
      <c r="F86" t="s">
        <v>122</v>
      </c>
      <c r="G86" t="s">
        <v>61</v>
      </c>
      <c r="I86">
        <f>IF(ISERROR(MATCH(E86,Taulukoita!A:A,0)),0,1)</f>
        <v>0</v>
      </c>
    </row>
    <row r="87" spans="1:9" x14ac:dyDescent="0.25">
      <c r="A87">
        <v>12</v>
      </c>
      <c r="B87" s="1">
        <v>42511</v>
      </c>
      <c r="C87" s="5">
        <v>0.62152777777777779</v>
      </c>
      <c r="D87" t="s">
        <v>118</v>
      </c>
      <c r="F87" t="s">
        <v>122</v>
      </c>
      <c r="G87" t="s">
        <v>72</v>
      </c>
      <c r="I87">
        <f>IF(ISERROR(MATCH(E87,Taulukoita!A:A,0)),0,1)</f>
        <v>0</v>
      </c>
    </row>
    <row r="88" spans="1:9" x14ac:dyDescent="0.25">
      <c r="A88">
        <v>13</v>
      </c>
      <c r="B88" s="1">
        <v>42512</v>
      </c>
      <c r="C88" s="5">
        <v>0.48125000000000001</v>
      </c>
      <c r="D88" t="s">
        <v>123</v>
      </c>
      <c r="E88" t="s">
        <v>124</v>
      </c>
      <c r="F88" t="s">
        <v>25</v>
      </c>
      <c r="G88" t="s">
        <v>23</v>
      </c>
      <c r="H88" t="s">
        <v>125</v>
      </c>
      <c r="I88">
        <f>IF(ISERROR(MATCH(E88,Taulukoita!A:A,0)),0,1)</f>
        <v>1</v>
      </c>
    </row>
    <row r="89" spans="1:9" x14ac:dyDescent="0.25">
      <c r="A89">
        <v>13</v>
      </c>
      <c r="B89" s="1">
        <v>42512</v>
      </c>
      <c r="C89" s="5">
        <v>0.48125000000000001</v>
      </c>
      <c r="D89" t="s">
        <v>123</v>
      </c>
      <c r="E89" t="s">
        <v>124</v>
      </c>
      <c r="F89" t="s">
        <v>25</v>
      </c>
      <c r="G89" t="s">
        <v>121</v>
      </c>
      <c r="H89" t="s">
        <v>125</v>
      </c>
      <c r="I89">
        <f>IF(ISERROR(MATCH(E89,Taulukoita!A:A,0)),0,1)</f>
        <v>1</v>
      </c>
    </row>
    <row r="90" spans="1:9" x14ac:dyDescent="0.25">
      <c r="A90">
        <v>13</v>
      </c>
      <c r="B90" s="1">
        <v>42512</v>
      </c>
      <c r="C90" s="5">
        <v>0.48125000000000001</v>
      </c>
      <c r="D90" t="s">
        <v>123</v>
      </c>
      <c r="E90" t="s">
        <v>124</v>
      </c>
      <c r="F90" t="s">
        <v>25</v>
      </c>
      <c r="G90" t="s">
        <v>120</v>
      </c>
      <c r="H90" t="s">
        <v>125</v>
      </c>
      <c r="I90">
        <f>IF(ISERROR(MATCH(E90,Taulukoita!A:A,0)),0,1)</f>
        <v>1</v>
      </c>
    </row>
    <row r="91" spans="1:9" x14ac:dyDescent="0.25">
      <c r="A91">
        <v>13</v>
      </c>
      <c r="B91" s="1">
        <v>42512</v>
      </c>
      <c r="C91" s="5">
        <v>0.48125000000000001</v>
      </c>
      <c r="D91" t="s">
        <v>123</v>
      </c>
      <c r="E91" t="s">
        <v>124</v>
      </c>
      <c r="F91" t="s">
        <v>25</v>
      </c>
      <c r="G91" t="s">
        <v>3</v>
      </c>
      <c r="H91" t="s">
        <v>125</v>
      </c>
      <c r="I91">
        <f>IF(ISERROR(MATCH(E91,Taulukoita!A:A,0)),0,1)</f>
        <v>1</v>
      </c>
    </row>
    <row r="92" spans="1:9" x14ac:dyDescent="0.25">
      <c r="A92">
        <v>13</v>
      </c>
      <c r="B92" s="1">
        <v>42512</v>
      </c>
      <c r="C92" s="5">
        <v>0.48125000000000001</v>
      </c>
      <c r="D92" t="s">
        <v>123</v>
      </c>
      <c r="E92" t="s">
        <v>124</v>
      </c>
      <c r="F92" t="s">
        <v>25</v>
      </c>
      <c r="G92" t="s">
        <v>61</v>
      </c>
      <c r="H92" t="s">
        <v>125</v>
      </c>
      <c r="I92">
        <f>IF(ISERROR(MATCH(E92,Taulukoita!A:A,0)),0,1)</f>
        <v>1</v>
      </c>
    </row>
    <row r="93" spans="1:9" x14ac:dyDescent="0.25">
      <c r="A93">
        <v>13</v>
      </c>
      <c r="B93" s="1">
        <v>42512</v>
      </c>
      <c r="C93" s="5">
        <v>0.48125000000000001</v>
      </c>
      <c r="D93" t="s">
        <v>123</v>
      </c>
      <c r="E93" t="s">
        <v>124</v>
      </c>
      <c r="F93" t="s">
        <v>25</v>
      </c>
      <c r="G93" t="s">
        <v>72</v>
      </c>
      <c r="H93" t="s">
        <v>125</v>
      </c>
      <c r="I93">
        <f>IF(ISERROR(MATCH(E93,Taulukoita!A:A,0)),0,1)</f>
        <v>1</v>
      </c>
    </row>
    <row r="94" spans="1:9" x14ac:dyDescent="0.25">
      <c r="A94">
        <v>13</v>
      </c>
      <c r="B94" s="1">
        <v>42512</v>
      </c>
      <c r="C94" s="5">
        <v>0.48125000000000001</v>
      </c>
      <c r="D94" t="s">
        <v>123</v>
      </c>
      <c r="E94" t="s">
        <v>124</v>
      </c>
      <c r="F94" t="s">
        <v>25</v>
      </c>
      <c r="G94" t="s">
        <v>24</v>
      </c>
      <c r="H94" t="s">
        <v>125</v>
      </c>
      <c r="I94">
        <f>IF(ISERROR(MATCH(E94,Taulukoita!A:A,0)),0,1)</f>
        <v>1</v>
      </c>
    </row>
    <row r="95" spans="1:9" x14ac:dyDescent="0.25">
      <c r="A95">
        <v>13</v>
      </c>
      <c r="B95" s="1">
        <v>42512</v>
      </c>
      <c r="C95" s="5">
        <v>0.48125000000000001</v>
      </c>
      <c r="D95" t="s">
        <v>123</v>
      </c>
      <c r="E95" t="s">
        <v>124</v>
      </c>
      <c r="F95" t="s">
        <v>25</v>
      </c>
      <c r="G95" s="7" t="s">
        <v>288</v>
      </c>
      <c r="H95" t="s">
        <v>125</v>
      </c>
      <c r="I95">
        <f>IF(ISERROR(MATCH(E95,Taulukoita!A:A,0)),0,1)</f>
        <v>1</v>
      </c>
    </row>
    <row r="96" spans="1:9" x14ac:dyDescent="0.25">
      <c r="A96">
        <v>13</v>
      </c>
      <c r="B96" s="1">
        <v>42512</v>
      </c>
      <c r="C96" s="5">
        <v>0.48125000000000001</v>
      </c>
      <c r="D96" t="s">
        <v>123</v>
      </c>
      <c r="E96" t="s">
        <v>124</v>
      </c>
      <c r="F96" t="s">
        <v>25</v>
      </c>
      <c r="G96" t="s">
        <v>62</v>
      </c>
      <c r="H96" t="s">
        <v>125</v>
      </c>
      <c r="I96">
        <f>IF(ISERROR(MATCH(E96,Taulukoita!A:A,0)),0,1)</f>
        <v>1</v>
      </c>
    </row>
    <row r="97" spans="1:9" x14ac:dyDescent="0.25">
      <c r="A97">
        <v>14</v>
      </c>
      <c r="B97" s="1">
        <v>42512</v>
      </c>
      <c r="C97" s="5">
        <v>0.66666666666666663</v>
      </c>
      <c r="D97" t="s">
        <v>126</v>
      </c>
      <c r="E97" t="s">
        <v>124</v>
      </c>
      <c r="F97" t="s">
        <v>25</v>
      </c>
      <c r="G97" t="s">
        <v>3</v>
      </c>
      <c r="H97" t="s">
        <v>127</v>
      </c>
      <c r="I97">
        <f>IF(ISERROR(MATCH(E97,Taulukoita!A:A,0)),0,1)</f>
        <v>1</v>
      </c>
    </row>
    <row r="98" spans="1:9" x14ac:dyDescent="0.25">
      <c r="A98">
        <v>14</v>
      </c>
      <c r="B98" s="1">
        <v>42512</v>
      </c>
      <c r="C98" s="5">
        <v>0.66666666666666663</v>
      </c>
      <c r="D98" t="s">
        <v>126</v>
      </c>
      <c r="E98" t="s">
        <v>124</v>
      </c>
      <c r="F98" t="s">
        <v>25</v>
      </c>
      <c r="G98" t="s">
        <v>72</v>
      </c>
      <c r="H98" t="s">
        <v>127</v>
      </c>
      <c r="I98">
        <f>IF(ISERROR(MATCH(E98,Taulukoita!A:A,0)),0,1)</f>
        <v>1</v>
      </c>
    </row>
    <row r="99" spans="1:9" x14ac:dyDescent="0.25">
      <c r="A99">
        <v>14</v>
      </c>
      <c r="B99" s="1">
        <v>42512</v>
      </c>
      <c r="C99" s="5">
        <v>0.66666666666666663</v>
      </c>
      <c r="D99" t="s">
        <v>126</v>
      </c>
      <c r="E99" t="s">
        <v>124</v>
      </c>
      <c r="F99" t="s">
        <v>25</v>
      </c>
      <c r="G99" t="s">
        <v>61</v>
      </c>
      <c r="H99" t="s">
        <v>127</v>
      </c>
      <c r="I99">
        <f>IF(ISERROR(MATCH(E99,Taulukoita!A:A,0)),0,1)</f>
        <v>1</v>
      </c>
    </row>
    <row r="100" spans="1:9" x14ac:dyDescent="0.25">
      <c r="A100">
        <v>14</v>
      </c>
      <c r="B100" s="1">
        <v>42512</v>
      </c>
      <c r="C100" s="5">
        <v>0.66666666666666663</v>
      </c>
      <c r="D100" t="s">
        <v>126</v>
      </c>
      <c r="E100" t="s">
        <v>124</v>
      </c>
      <c r="F100" t="s">
        <v>25</v>
      </c>
      <c r="G100" t="s">
        <v>23</v>
      </c>
      <c r="H100" t="s">
        <v>127</v>
      </c>
      <c r="I100">
        <f>IF(ISERROR(MATCH(E100,Taulukoita!A:A,0)),0,1)</f>
        <v>1</v>
      </c>
    </row>
    <row r="101" spans="1:9" x14ac:dyDescent="0.25">
      <c r="A101">
        <v>14</v>
      </c>
      <c r="B101" s="1">
        <v>42512</v>
      </c>
      <c r="C101" s="5">
        <v>0.66666666666666663</v>
      </c>
      <c r="D101" t="s">
        <v>126</v>
      </c>
      <c r="E101" t="s">
        <v>124</v>
      </c>
      <c r="F101" t="s">
        <v>25</v>
      </c>
      <c r="G101" t="s">
        <v>121</v>
      </c>
      <c r="H101" t="s">
        <v>127</v>
      </c>
      <c r="I101">
        <f>IF(ISERROR(MATCH(E101,Taulukoita!A:A,0)),0,1)</f>
        <v>1</v>
      </c>
    </row>
    <row r="102" spans="1:9" x14ac:dyDescent="0.25">
      <c r="A102">
        <v>14</v>
      </c>
      <c r="B102" s="1">
        <v>42512</v>
      </c>
      <c r="C102" s="5">
        <v>0.66666666666666663</v>
      </c>
      <c r="D102" t="s">
        <v>126</v>
      </c>
      <c r="E102" t="s">
        <v>124</v>
      </c>
      <c r="F102" t="s">
        <v>25</v>
      </c>
      <c r="G102" t="s">
        <v>120</v>
      </c>
      <c r="H102" t="s">
        <v>127</v>
      </c>
      <c r="I102">
        <f>IF(ISERROR(MATCH(E102,Taulukoita!A:A,0)),0,1)</f>
        <v>1</v>
      </c>
    </row>
    <row r="103" spans="1:9" x14ac:dyDescent="0.25">
      <c r="A103">
        <v>14</v>
      </c>
      <c r="B103" s="1">
        <v>42512</v>
      </c>
      <c r="C103" s="5">
        <v>0.66666666666666663</v>
      </c>
      <c r="D103" t="s">
        <v>126</v>
      </c>
      <c r="E103" t="s">
        <v>124</v>
      </c>
      <c r="F103" t="s">
        <v>25</v>
      </c>
      <c r="G103" t="s">
        <v>24</v>
      </c>
      <c r="H103" t="s">
        <v>127</v>
      </c>
      <c r="I103">
        <f>IF(ISERROR(MATCH(E103,Taulukoita!A:A,0)),0,1)</f>
        <v>1</v>
      </c>
    </row>
    <row r="104" spans="1:9" x14ac:dyDescent="0.25">
      <c r="A104">
        <v>14</v>
      </c>
      <c r="B104" s="1">
        <v>42512</v>
      </c>
      <c r="C104" s="5">
        <v>0.66666666666666663</v>
      </c>
      <c r="D104" t="s">
        <v>126</v>
      </c>
      <c r="E104" t="s">
        <v>124</v>
      </c>
      <c r="F104" t="s">
        <v>25</v>
      </c>
      <c r="G104" s="7" t="s">
        <v>288</v>
      </c>
      <c r="H104" t="s">
        <v>127</v>
      </c>
      <c r="I104">
        <f>IF(ISERROR(MATCH(E104,Taulukoita!A:A,0)),0,1)</f>
        <v>1</v>
      </c>
    </row>
    <row r="105" spans="1:9" x14ac:dyDescent="0.25">
      <c r="A105">
        <v>14</v>
      </c>
      <c r="B105" s="1">
        <v>42512</v>
      </c>
      <c r="C105" s="5">
        <v>0.66666666666666663</v>
      </c>
      <c r="D105" t="s">
        <v>126</v>
      </c>
      <c r="E105" t="s">
        <v>124</v>
      </c>
      <c r="F105" t="s">
        <v>25</v>
      </c>
      <c r="G105" t="s">
        <v>62</v>
      </c>
      <c r="H105" t="s">
        <v>127</v>
      </c>
      <c r="I105">
        <f>IF(ISERROR(MATCH(E105,Taulukoita!A:A,0)),0,1)</f>
        <v>1</v>
      </c>
    </row>
    <row r="106" spans="1:9" x14ac:dyDescent="0.25">
      <c r="A106">
        <v>14</v>
      </c>
      <c r="B106" s="1">
        <v>42512</v>
      </c>
      <c r="C106" s="5">
        <v>0.66666666666666663</v>
      </c>
      <c r="D106" t="s">
        <v>126</v>
      </c>
      <c r="E106" t="s">
        <v>124</v>
      </c>
      <c r="F106" t="s">
        <v>25</v>
      </c>
      <c r="G106" t="s">
        <v>23</v>
      </c>
      <c r="H106" t="s">
        <v>127</v>
      </c>
      <c r="I106">
        <f>IF(ISERROR(MATCH(E106,Taulukoita!A:A,0)),0,1)</f>
        <v>1</v>
      </c>
    </row>
    <row r="107" spans="1:9" x14ac:dyDescent="0.25">
      <c r="A107">
        <v>14</v>
      </c>
      <c r="B107" s="1">
        <v>42512</v>
      </c>
      <c r="C107" s="5">
        <v>0.66666666666666663</v>
      </c>
      <c r="D107" t="s">
        <v>126</v>
      </c>
      <c r="E107" t="s">
        <v>124</v>
      </c>
      <c r="F107" t="s">
        <v>25</v>
      </c>
      <c r="G107" t="s">
        <v>121</v>
      </c>
      <c r="H107" t="s">
        <v>127</v>
      </c>
      <c r="I107">
        <f>IF(ISERROR(MATCH(E107,Taulukoita!A:A,0)),0,1)</f>
        <v>1</v>
      </c>
    </row>
    <row r="108" spans="1:9" x14ac:dyDescent="0.25">
      <c r="A108">
        <v>15</v>
      </c>
      <c r="B108" s="1">
        <v>42514</v>
      </c>
      <c r="D108" t="s">
        <v>128</v>
      </c>
      <c r="E108" t="s">
        <v>117</v>
      </c>
      <c r="F108" t="s">
        <v>75</v>
      </c>
      <c r="G108" t="s">
        <v>45</v>
      </c>
      <c r="I108">
        <f>IF(ISERROR(MATCH(E108,Taulukoita!A:A,0)),0,1)</f>
        <v>1</v>
      </c>
    </row>
    <row r="109" spans="1:9" x14ac:dyDescent="0.25">
      <c r="A109">
        <v>15</v>
      </c>
      <c r="B109" s="1">
        <v>42514</v>
      </c>
      <c r="D109" t="s">
        <v>128</v>
      </c>
      <c r="E109" t="s">
        <v>117</v>
      </c>
      <c r="F109" t="s">
        <v>75</v>
      </c>
      <c r="G109" t="s">
        <v>36</v>
      </c>
      <c r="I109">
        <f>IF(ISERROR(MATCH(E109,Taulukoita!A:A,0)),0,1)</f>
        <v>1</v>
      </c>
    </row>
    <row r="110" spans="1:9" x14ac:dyDescent="0.25">
      <c r="A110">
        <v>15</v>
      </c>
      <c r="B110" s="1">
        <v>42514</v>
      </c>
      <c r="D110" t="s">
        <v>128</v>
      </c>
      <c r="E110" t="s">
        <v>117</v>
      </c>
      <c r="F110" t="s">
        <v>75</v>
      </c>
      <c r="G110" t="s">
        <v>10</v>
      </c>
      <c r="I110">
        <f>IF(ISERROR(MATCH(E110,Taulukoita!A:A,0)),0,1)</f>
        <v>1</v>
      </c>
    </row>
    <row r="111" spans="1:9" x14ac:dyDescent="0.25">
      <c r="A111">
        <v>15</v>
      </c>
      <c r="B111" s="1">
        <v>42514</v>
      </c>
      <c r="D111" t="s">
        <v>128</v>
      </c>
      <c r="E111" t="s">
        <v>117</v>
      </c>
      <c r="F111" t="s">
        <v>75</v>
      </c>
      <c r="G111" t="s">
        <v>75</v>
      </c>
      <c r="I111">
        <f>IF(ISERROR(MATCH(E111,Taulukoita!A:A,0)),0,1)</f>
        <v>1</v>
      </c>
    </row>
    <row r="112" spans="1:9" x14ac:dyDescent="0.25">
      <c r="A112">
        <v>15</v>
      </c>
      <c r="B112" s="1">
        <v>42514</v>
      </c>
      <c r="D112" t="s">
        <v>128</v>
      </c>
      <c r="E112" t="s">
        <v>117</v>
      </c>
      <c r="F112" t="s">
        <v>75</v>
      </c>
      <c r="G112" t="s">
        <v>25</v>
      </c>
      <c r="I112">
        <f>IF(ISERROR(MATCH(E112,Taulukoita!A:A,0)),0,1)</f>
        <v>1</v>
      </c>
    </row>
    <row r="113" spans="1:9" x14ac:dyDescent="0.25">
      <c r="A113">
        <v>15</v>
      </c>
      <c r="B113" s="1">
        <v>42514</v>
      </c>
      <c r="D113" t="s">
        <v>128</v>
      </c>
      <c r="E113" t="s">
        <v>117</v>
      </c>
      <c r="F113" t="s">
        <v>75</v>
      </c>
      <c r="G113" t="s">
        <v>82</v>
      </c>
      <c r="I113">
        <f>IF(ISERROR(MATCH(E113,Taulukoita!A:A,0)),0,1)</f>
        <v>1</v>
      </c>
    </row>
    <row r="114" spans="1:9" x14ac:dyDescent="0.25">
      <c r="A114">
        <v>15</v>
      </c>
      <c r="B114" s="1">
        <v>42514</v>
      </c>
      <c r="D114" t="s">
        <v>128</v>
      </c>
      <c r="E114" t="s">
        <v>117</v>
      </c>
      <c r="F114" t="s">
        <v>75</v>
      </c>
      <c r="G114" t="s">
        <v>3</v>
      </c>
      <c r="I114">
        <f>IF(ISERROR(MATCH(E114,Taulukoita!A:A,0)),0,1)</f>
        <v>1</v>
      </c>
    </row>
    <row r="115" spans="1:9" x14ac:dyDescent="0.25">
      <c r="A115">
        <v>16</v>
      </c>
      <c r="B115" s="1">
        <v>42517</v>
      </c>
      <c r="D115" t="s">
        <v>116</v>
      </c>
      <c r="E115" t="s">
        <v>117</v>
      </c>
      <c r="F115" t="s">
        <v>129</v>
      </c>
      <c r="G115" t="s">
        <v>1</v>
      </c>
      <c r="H115" t="s">
        <v>130</v>
      </c>
      <c r="I115">
        <f>IF(ISERROR(MATCH(E115,Taulukoita!A:A,0)),0,1)</f>
        <v>1</v>
      </c>
    </row>
    <row r="116" spans="1:9" x14ac:dyDescent="0.25">
      <c r="A116">
        <v>16</v>
      </c>
      <c r="B116" s="1">
        <v>42517</v>
      </c>
      <c r="D116" t="s">
        <v>116</v>
      </c>
      <c r="E116" t="s">
        <v>117</v>
      </c>
      <c r="F116" t="s">
        <v>129</v>
      </c>
      <c r="G116" t="s">
        <v>11</v>
      </c>
      <c r="H116" t="s">
        <v>130</v>
      </c>
      <c r="I116">
        <f>IF(ISERROR(MATCH(E116,Taulukoita!A:A,0)),0,1)</f>
        <v>1</v>
      </c>
    </row>
    <row r="117" spans="1:9" x14ac:dyDescent="0.25">
      <c r="A117">
        <v>16</v>
      </c>
      <c r="B117" s="1">
        <v>42517</v>
      </c>
      <c r="D117" t="s">
        <v>116</v>
      </c>
      <c r="E117" t="s">
        <v>117</v>
      </c>
      <c r="F117" t="s">
        <v>129</v>
      </c>
      <c r="G117" t="s">
        <v>52</v>
      </c>
      <c r="H117" t="s">
        <v>130</v>
      </c>
      <c r="I117">
        <f>IF(ISERROR(MATCH(E117,Taulukoita!A:A,0)),0,1)</f>
        <v>1</v>
      </c>
    </row>
    <row r="118" spans="1:9" x14ac:dyDescent="0.25">
      <c r="A118">
        <v>16</v>
      </c>
      <c r="B118" s="1">
        <v>42517</v>
      </c>
      <c r="D118" t="s">
        <v>116</v>
      </c>
      <c r="E118" t="s">
        <v>117</v>
      </c>
      <c r="F118" t="s">
        <v>129</v>
      </c>
      <c r="G118" t="s">
        <v>10</v>
      </c>
      <c r="H118" t="s">
        <v>130</v>
      </c>
      <c r="I118">
        <f>IF(ISERROR(MATCH(E118,Taulukoita!A:A,0)),0,1)</f>
        <v>1</v>
      </c>
    </row>
    <row r="119" spans="1:9" x14ac:dyDescent="0.25">
      <c r="A119">
        <v>17</v>
      </c>
      <c r="B119" s="1">
        <v>42517</v>
      </c>
      <c r="D119" t="s">
        <v>116</v>
      </c>
      <c r="E119" t="s">
        <v>117</v>
      </c>
      <c r="F119" t="s">
        <v>129</v>
      </c>
      <c r="G119" t="s">
        <v>1</v>
      </c>
      <c r="H119" t="s">
        <v>130</v>
      </c>
      <c r="I119">
        <f>IF(ISERROR(MATCH(E119,Taulukoita!A:A,0)),0,1)</f>
        <v>1</v>
      </c>
    </row>
    <row r="120" spans="1:9" x14ac:dyDescent="0.25">
      <c r="A120">
        <v>17</v>
      </c>
      <c r="B120" s="1">
        <v>42517</v>
      </c>
      <c r="D120" t="s">
        <v>116</v>
      </c>
      <c r="E120" t="s">
        <v>117</v>
      </c>
      <c r="F120" t="s">
        <v>129</v>
      </c>
      <c r="G120" t="s">
        <v>11</v>
      </c>
      <c r="H120" t="s">
        <v>130</v>
      </c>
      <c r="I120">
        <f>IF(ISERROR(MATCH(E120,Taulukoita!A:A,0)),0,1)</f>
        <v>1</v>
      </c>
    </row>
    <row r="121" spans="1:9" x14ac:dyDescent="0.25">
      <c r="A121">
        <v>17</v>
      </c>
      <c r="B121" s="1">
        <v>42517</v>
      </c>
      <c r="D121" t="s">
        <v>116</v>
      </c>
      <c r="E121" t="s">
        <v>117</v>
      </c>
      <c r="F121" t="s">
        <v>129</v>
      </c>
      <c r="G121" t="s">
        <v>52</v>
      </c>
      <c r="H121" t="s">
        <v>130</v>
      </c>
      <c r="I121">
        <f>IF(ISERROR(MATCH(E121,Taulukoita!A:A,0)),0,1)</f>
        <v>1</v>
      </c>
    </row>
    <row r="122" spans="1:9" x14ac:dyDescent="0.25">
      <c r="A122">
        <v>17</v>
      </c>
      <c r="B122" s="1">
        <v>42517</v>
      </c>
      <c r="D122" t="s">
        <v>116</v>
      </c>
      <c r="E122" t="s">
        <v>117</v>
      </c>
      <c r="F122" t="s">
        <v>129</v>
      </c>
      <c r="G122" t="s">
        <v>10</v>
      </c>
      <c r="H122" t="s">
        <v>130</v>
      </c>
      <c r="I122">
        <f>IF(ISERROR(MATCH(E122,Taulukoita!A:A,0)),0,1)</f>
        <v>1</v>
      </c>
    </row>
    <row r="123" spans="1:9" x14ac:dyDescent="0.25">
      <c r="A123">
        <v>18</v>
      </c>
      <c r="B123" s="1">
        <v>42517</v>
      </c>
      <c r="D123" t="s">
        <v>116</v>
      </c>
      <c r="E123" t="s">
        <v>117</v>
      </c>
      <c r="F123" t="s">
        <v>129</v>
      </c>
      <c r="G123" t="s">
        <v>1</v>
      </c>
      <c r="H123" t="s">
        <v>130</v>
      </c>
      <c r="I123">
        <f>IF(ISERROR(MATCH(E123,Taulukoita!A:A,0)),0,1)</f>
        <v>1</v>
      </c>
    </row>
    <row r="124" spans="1:9" x14ac:dyDescent="0.25">
      <c r="A124">
        <v>18</v>
      </c>
      <c r="B124" s="1">
        <v>42517</v>
      </c>
      <c r="D124" t="s">
        <v>116</v>
      </c>
      <c r="E124" t="s">
        <v>117</v>
      </c>
      <c r="F124" t="s">
        <v>129</v>
      </c>
      <c r="G124" t="s">
        <v>11</v>
      </c>
      <c r="H124" t="s">
        <v>130</v>
      </c>
      <c r="I124">
        <f>IF(ISERROR(MATCH(E124,Taulukoita!A:A,0)),0,1)</f>
        <v>1</v>
      </c>
    </row>
    <row r="125" spans="1:9" x14ac:dyDescent="0.25">
      <c r="A125">
        <v>18</v>
      </c>
      <c r="B125" s="1">
        <v>42517</v>
      </c>
      <c r="D125" t="s">
        <v>116</v>
      </c>
      <c r="E125" t="s">
        <v>117</v>
      </c>
      <c r="F125" t="s">
        <v>129</v>
      </c>
      <c r="G125" t="s">
        <v>52</v>
      </c>
      <c r="H125" t="s">
        <v>130</v>
      </c>
      <c r="I125">
        <f>IF(ISERROR(MATCH(E125,Taulukoita!A:A,0)),0,1)</f>
        <v>1</v>
      </c>
    </row>
    <row r="126" spans="1:9" x14ac:dyDescent="0.25">
      <c r="A126">
        <v>18</v>
      </c>
      <c r="B126" s="1">
        <v>42517</v>
      </c>
      <c r="D126" t="s">
        <v>116</v>
      </c>
      <c r="E126" t="s">
        <v>117</v>
      </c>
      <c r="F126" t="s">
        <v>129</v>
      </c>
      <c r="G126" t="s">
        <v>10</v>
      </c>
      <c r="H126" t="s">
        <v>130</v>
      </c>
      <c r="I126">
        <f>IF(ISERROR(MATCH(E126,Taulukoita!A:A,0)),0,1)</f>
        <v>1</v>
      </c>
    </row>
    <row r="127" spans="1:9" x14ac:dyDescent="0.25">
      <c r="A127">
        <v>18</v>
      </c>
      <c r="B127" s="1">
        <v>42517</v>
      </c>
      <c r="D127" t="s">
        <v>116</v>
      </c>
      <c r="E127" t="s">
        <v>117</v>
      </c>
      <c r="F127" t="s">
        <v>129</v>
      </c>
      <c r="G127" t="s">
        <v>131</v>
      </c>
      <c r="I127">
        <f>IF(ISERROR(MATCH(E127,Taulukoita!A:A,0)),0,1)</f>
        <v>1</v>
      </c>
    </row>
    <row r="128" spans="1:9" x14ac:dyDescent="0.25">
      <c r="A128">
        <v>18</v>
      </c>
      <c r="B128" s="1">
        <v>42517</v>
      </c>
      <c r="D128" t="s">
        <v>116</v>
      </c>
      <c r="E128" t="s">
        <v>117</v>
      </c>
      <c r="F128" t="s">
        <v>129</v>
      </c>
      <c r="G128" t="s">
        <v>132</v>
      </c>
      <c r="I128">
        <f>IF(ISERROR(MATCH(E128,Taulukoita!A:A,0)),0,1)</f>
        <v>1</v>
      </c>
    </row>
    <row r="129" spans="1:9" x14ac:dyDescent="0.25">
      <c r="A129">
        <v>19</v>
      </c>
      <c r="B129" s="1">
        <v>42518</v>
      </c>
      <c r="D129" t="s">
        <v>116</v>
      </c>
      <c r="E129" t="s">
        <v>117</v>
      </c>
      <c r="F129" t="s">
        <v>133</v>
      </c>
      <c r="G129" t="s">
        <v>33</v>
      </c>
      <c r="H129" t="s">
        <v>134</v>
      </c>
      <c r="I129">
        <f>IF(ISERROR(MATCH(E129,Taulukoita!A:A,0)),0,1)</f>
        <v>1</v>
      </c>
    </row>
    <row r="130" spans="1:9" x14ac:dyDescent="0.25">
      <c r="A130">
        <v>19</v>
      </c>
      <c r="B130" s="1">
        <v>42518</v>
      </c>
      <c r="D130" t="s">
        <v>116</v>
      </c>
      <c r="E130" t="s">
        <v>117</v>
      </c>
      <c r="F130" t="s">
        <v>133</v>
      </c>
      <c r="G130" t="s">
        <v>62</v>
      </c>
      <c r="H130" t="s">
        <v>134</v>
      </c>
      <c r="I130">
        <f>IF(ISERROR(MATCH(E130,Taulukoita!A:A,0)),0,1)</f>
        <v>1</v>
      </c>
    </row>
    <row r="131" spans="1:9" x14ac:dyDescent="0.25">
      <c r="A131">
        <v>19</v>
      </c>
      <c r="B131" s="1">
        <v>42518</v>
      </c>
      <c r="D131" t="s">
        <v>116</v>
      </c>
      <c r="E131" t="s">
        <v>117</v>
      </c>
      <c r="F131" t="s">
        <v>133</v>
      </c>
      <c r="G131" t="s">
        <v>25</v>
      </c>
      <c r="I131">
        <f>IF(ISERROR(MATCH(E131,Taulukoita!A:A,0)),0,1)</f>
        <v>1</v>
      </c>
    </row>
    <row r="132" spans="1:9" x14ac:dyDescent="0.25">
      <c r="A132">
        <v>19</v>
      </c>
      <c r="B132" s="1">
        <v>42518</v>
      </c>
      <c r="D132" t="s">
        <v>116</v>
      </c>
      <c r="E132" t="s">
        <v>117</v>
      </c>
      <c r="F132" t="s">
        <v>133</v>
      </c>
      <c r="G132" t="s">
        <v>120</v>
      </c>
      <c r="H132" t="s">
        <v>134</v>
      </c>
      <c r="I132">
        <f>IF(ISERROR(MATCH(E132,Taulukoita!A:A,0)),0,1)</f>
        <v>1</v>
      </c>
    </row>
    <row r="133" spans="1:9" x14ac:dyDescent="0.25">
      <c r="A133">
        <v>19</v>
      </c>
      <c r="B133" s="1">
        <v>42518</v>
      </c>
      <c r="D133" t="s">
        <v>116</v>
      </c>
      <c r="E133" t="s">
        <v>117</v>
      </c>
      <c r="F133" t="s">
        <v>133</v>
      </c>
      <c r="G133" s="7" t="s">
        <v>288</v>
      </c>
      <c r="H133" t="s">
        <v>134</v>
      </c>
      <c r="I133">
        <f>IF(ISERROR(MATCH(E133,Taulukoita!A:A,0)),0,1)</f>
        <v>1</v>
      </c>
    </row>
    <row r="134" spans="1:9" x14ac:dyDescent="0.25">
      <c r="A134">
        <v>19</v>
      </c>
      <c r="B134" s="1">
        <v>42518</v>
      </c>
      <c r="D134" t="s">
        <v>116</v>
      </c>
      <c r="E134" t="s">
        <v>117</v>
      </c>
      <c r="F134" t="s">
        <v>133</v>
      </c>
      <c r="G134" t="s">
        <v>36</v>
      </c>
      <c r="I134">
        <f>IF(ISERROR(MATCH(E134,Taulukoita!A:A,0)),0,1)</f>
        <v>1</v>
      </c>
    </row>
    <row r="135" spans="1:9" x14ac:dyDescent="0.25">
      <c r="A135">
        <v>19</v>
      </c>
      <c r="B135" s="1">
        <v>42518</v>
      </c>
      <c r="D135" t="s">
        <v>116</v>
      </c>
      <c r="E135" t="s">
        <v>117</v>
      </c>
      <c r="F135" t="s">
        <v>133</v>
      </c>
      <c r="G135" t="s">
        <v>47</v>
      </c>
      <c r="I135">
        <f>IF(ISERROR(MATCH(E135,Taulukoita!A:A,0)),0,1)</f>
        <v>1</v>
      </c>
    </row>
    <row r="136" spans="1:9" x14ac:dyDescent="0.25">
      <c r="A136">
        <v>20</v>
      </c>
      <c r="B136" s="1">
        <v>42519</v>
      </c>
      <c r="D136" t="s">
        <v>128</v>
      </c>
      <c r="E136" t="s">
        <v>117</v>
      </c>
      <c r="F136" t="s">
        <v>135</v>
      </c>
      <c r="G136" t="s">
        <v>11</v>
      </c>
      <c r="H136" t="s">
        <v>130</v>
      </c>
      <c r="I136">
        <f>IF(ISERROR(MATCH(E136,Taulukoita!A:A,0)),0,1)</f>
        <v>1</v>
      </c>
    </row>
    <row r="137" spans="1:9" x14ac:dyDescent="0.25">
      <c r="A137">
        <v>20</v>
      </c>
      <c r="B137" s="1">
        <v>42519</v>
      </c>
      <c r="D137" t="s">
        <v>128</v>
      </c>
      <c r="E137" t="s">
        <v>117</v>
      </c>
      <c r="F137" t="s">
        <v>135</v>
      </c>
      <c r="G137" t="s">
        <v>52</v>
      </c>
      <c r="H137" t="s">
        <v>130</v>
      </c>
      <c r="I137">
        <f>IF(ISERROR(MATCH(E137,Taulukoita!A:A,0)),0,1)</f>
        <v>1</v>
      </c>
    </row>
    <row r="138" spans="1:9" x14ac:dyDescent="0.25">
      <c r="A138">
        <v>20</v>
      </c>
      <c r="B138" s="1">
        <v>42519</v>
      </c>
      <c r="D138" t="s">
        <v>128</v>
      </c>
      <c r="E138" t="s">
        <v>117</v>
      </c>
      <c r="F138" t="s">
        <v>135</v>
      </c>
      <c r="G138" t="s">
        <v>1</v>
      </c>
      <c r="H138" t="s">
        <v>130</v>
      </c>
      <c r="I138">
        <f>IF(ISERROR(MATCH(E138,Taulukoita!A:A,0)),0,1)</f>
        <v>1</v>
      </c>
    </row>
    <row r="139" spans="1:9" x14ac:dyDescent="0.25">
      <c r="A139">
        <v>20</v>
      </c>
      <c r="B139" s="1">
        <v>42519</v>
      </c>
      <c r="D139" t="s">
        <v>128</v>
      </c>
      <c r="E139" t="s">
        <v>117</v>
      </c>
      <c r="F139" t="s">
        <v>135</v>
      </c>
      <c r="G139" t="s">
        <v>10</v>
      </c>
      <c r="H139" t="s">
        <v>130</v>
      </c>
      <c r="I139">
        <f>IF(ISERROR(MATCH(E139,Taulukoita!A:A,0)),0,1)</f>
        <v>1</v>
      </c>
    </row>
    <row r="140" spans="1:9" x14ac:dyDescent="0.25">
      <c r="A140">
        <v>21</v>
      </c>
      <c r="B140" s="1">
        <v>42523</v>
      </c>
      <c r="D140" t="s">
        <v>136</v>
      </c>
      <c r="E140" t="s">
        <v>117</v>
      </c>
      <c r="F140" t="s">
        <v>56</v>
      </c>
      <c r="G140" t="s">
        <v>33</v>
      </c>
      <c r="I140">
        <f>IF(ISERROR(MATCH(E140,Taulukoita!A:A,0)),0,1)</f>
        <v>1</v>
      </c>
    </row>
    <row r="141" spans="1:9" x14ac:dyDescent="0.25">
      <c r="A141">
        <v>21</v>
      </c>
      <c r="B141" s="1">
        <v>42523</v>
      </c>
      <c r="D141" t="s">
        <v>136</v>
      </c>
      <c r="E141" t="s">
        <v>117</v>
      </c>
      <c r="F141" t="s">
        <v>56</v>
      </c>
      <c r="G141" t="s">
        <v>50</v>
      </c>
      <c r="I141">
        <f>IF(ISERROR(MATCH(E141,Taulukoita!A:A,0)),0,1)</f>
        <v>1</v>
      </c>
    </row>
    <row r="142" spans="1:9" x14ac:dyDescent="0.25">
      <c r="A142">
        <v>21</v>
      </c>
      <c r="B142" s="1">
        <v>42523</v>
      </c>
      <c r="D142" t="s">
        <v>136</v>
      </c>
      <c r="E142" t="s">
        <v>117</v>
      </c>
      <c r="F142" t="s">
        <v>56</v>
      </c>
      <c r="G142" t="s">
        <v>56</v>
      </c>
      <c r="I142">
        <f>IF(ISERROR(MATCH(E142,Taulukoita!A:A,0)),0,1)</f>
        <v>1</v>
      </c>
    </row>
    <row r="143" spans="1:9" x14ac:dyDescent="0.25">
      <c r="A143">
        <v>21</v>
      </c>
      <c r="B143" s="1">
        <v>42523</v>
      </c>
      <c r="D143" t="s">
        <v>136</v>
      </c>
      <c r="E143" t="s">
        <v>117</v>
      </c>
      <c r="F143" t="s">
        <v>56</v>
      </c>
      <c r="G143" t="s">
        <v>28</v>
      </c>
      <c r="I143">
        <f>IF(ISERROR(MATCH(E143,Taulukoita!A:A,0)),0,1)</f>
        <v>1</v>
      </c>
    </row>
    <row r="144" spans="1:9" x14ac:dyDescent="0.25">
      <c r="A144">
        <v>22</v>
      </c>
      <c r="B144" s="1">
        <v>42527</v>
      </c>
      <c r="D144" t="s">
        <v>128</v>
      </c>
      <c r="E144" t="s">
        <v>117</v>
      </c>
      <c r="F144" t="s">
        <v>45</v>
      </c>
      <c r="G144" t="s">
        <v>3</v>
      </c>
      <c r="I144">
        <f>IF(ISERROR(MATCH(E144,Taulukoita!A:A,0)),0,1)</f>
        <v>1</v>
      </c>
    </row>
    <row r="145" spans="1:9" x14ac:dyDescent="0.25">
      <c r="A145">
        <v>22</v>
      </c>
      <c r="B145" s="1">
        <v>42527</v>
      </c>
      <c r="D145" t="s">
        <v>128</v>
      </c>
      <c r="E145" t="s">
        <v>117</v>
      </c>
      <c r="F145" t="s">
        <v>45</v>
      </c>
      <c r="G145" t="s">
        <v>24</v>
      </c>
      <c r="I145">
        <f>IF(ISERROR(MATCH(E145,Taulukoita!A:A,0)),0,1)</f>
        <v>1</v>
      </c>
    </row>
    <row r="146" spans="1:9" x14ac:dyDescent="0.25">
      <c r="A146">
        <v>22</v>
      </c>
      <c r="B146" s="1">
        <v>42527</v>
      </c>
      <c r="D146" t="s">
        <v>128</v>
      </c>
      <c r="E146" t="s">
        <v>117</v>
      </c>
      <c r="F146" t="s">
        <v>45</v>
      </c>
      <c r="G146" t="s">
        <v>45</v>
      </c>
      <c r="I146">
        <f>IF(ISERROR(MATCH(E146,Taulukoita!A:A,0)),0,1)</f>
        <v>1</v>
      </c>
    </row>
    <row r="147" spans="1:9" x14ac:dyDescent="0.25">
      <c r="A147">
        <v>22</v>
      </c>
      <c r="B147" s="1">
        <v>42527</v>
      </c>
      <c r="D147" t="s">
        <v>128</v>
      </c>
      <c r="E147" t="s">
        <v>117</v>
      </c>
      <c r="F147" t="s">
        <v>45</v>
      </c>
      <c r="G147" t="s">
        <v>36</v>
      </c>
      <c r="I147">
        <f>IF(ISERROR(MATCH(E147,Taulukoita!A:A,0)),0,1)</f>
        <v>1</v>
      </c>
    </row>
    <row r="148" spans="1:9" x14ac:dyDescent="0.25">
      <c r="A148">
        <v>22</v>
      </c>
      <c r="B148" s="1">
        <v>42527</v>
      </c>
      <c r="D148" t="s">
        <v>128</v>
      </c>
      <c r="E148" t="s">
        <v>117</v>
      </c>
      <c r="F148" t="s">
        <v>45</v>
      </c>
      <c r="G148" t="s">
        <v>60</v>
      </c>
      <c r="I148">
        <f>IF(ISERROR(MATCH(E148,Taulukoita!A:A,0)),0,1)</f>
        <v>1</v>
      </c>
    </row>
    <row r="149" spans="1:9" x14ac:dyDescent="0.25">
      <c r="A149">
        <v>23</v>
      </c>
      <c r="B149" s="1">
        <v>42545</v>
      </c>
      <c r="C149" s="5">
        <v>0.54166666666666663</v>
      </c>
      <c r="D149" t="s">
        <v>137</v>
      </c>
      <c r="E149" t="s">
        <v>138</v>
      </c>
      <c r="F149" t="s">
        <v>139</v>
      </c>
      <c r="G149" t="s">
        <v>0</v>
      </c>
      <c r="I149">
        <f>IF(ISERROR(MATCH(E149,Taulukoita!A:A,0)),0,1)</f>
        <v>0</v>
      </c>
    </row>
    <row r="150" spans="1:9" x14ac:dyDescent="0.25">
      <c r="A150">
        <v>23</v>
      </c>
      <c r="B150" s="1">
        <v>42545</v>
      </c>
      <c r="C150" s="5">
        <v>0.54166666666666663</v>
      </c>
      <c r="D150" t="s">
        <v>137</v>
      </c>
      <c r="E150" t="s">
        <v>138</v>
      </c>
      <c r="F150" t="s">
        <v>139</v>
      </c>
      <c r="G150" t="s">
        <v>3</v>
      </c>
      <c r="I150">
        <f>IF(ISERROR(MATCH(E150,Taulukoita!A:A,0)),0,1)</f>
        <v>0</v>
      </c>
    </row>
    <row r="151" spans="1:9" x14ac:dyDescent="0.25">
      <c r="A151">
        <v>23</v>
      </c>
      <c r="B151" s="1">
        <v>42545</v>
      </c>
      <c r="C151" s="5">
        <v>0.54166666666666663</v>
      </c>
      <c r="D151" t="s">
        <v>137</v>
      </c>
      <c r="E151" t="s">
        <v>138</v>
      </c>
      <c r="F151" t="s">
        <v>139</v>
      </c>
      <c r="G151" t="s">
        <v>47</v>
      </c>
      <c r="I151">
        <f>IF(ISERROR(MATCH(E151,Taulukoita!A:A,0)),0,1)</f>
        <v>0</v>
      </c>
    </row>
    <row r="152" spans="1:9" x14ac:dyDescent="0.25">
      <c r="A152">
        <v>23</v>
      </c>
      <c r="B152" s="1">
        <v>42545</v>
      </c>
      <c r="C152" s="5">
        <v>0.54166666666666663</v>
      </c>
      <c r="D152" t="s">
        <v>137</v>
      </c>
      <c r="E152" t="s">
        <v>138</v>
      </c>
      <c r="F152" t="s">
        <v>139</v>
      </c>
      <c r="G152" t="s">
        <v>11</v>
      </c>
      <c r="I152">
        <f>IF(ISERROR(MATCH(E152,Taulukoita!A:A,0)),0,1)</f>
        <v>0</v>
      </c>
    </row>
    <row r="153" spans="1:9" x14ac:dyDescent="0.25">
      <c r="A153">
        <v>23</v>
      </c>
      <c r="B153" s="1">
        <v>42545</v>
      </c>
      <c r="C153" s="5">
        <v>0.54166666666666663</v>
      </c>
      <c r="D153" t="s">
        <v>137</v>
      </c>
      <c r="E153" t="s">
        <v>138</v>
      </c>
      <c r="F153" t="s">
        <v>139</v>
      </c>
      <c r="G153" t="s">
        <v>27</v>
      </c>
      <c r="I153">
        <f>IF(ISERROR(MATCH(E153,Taulukoita!A:A,0)),0,1)</f>
        <v>0</v>
      </c>
    </row>
    <row r="154" spans="1:9" x14ac:dyDescent="0.25">
      <c r="A154">
        <v>23</v>
      </c>
      <c r="B154" s="1">
        <v>42545</v>
      </c>
      <c r="C154" s="5">
        <v>0.54166666666666663</v>
      </c>
      <c r="D154" t="s">
        <v>137</v>
      </c>
      <c r="E154" t="s">
        <v>138</v>
      </c>
      <c r="F154" t="s">
        <v>139</v>
      </c>
      <c r="G154" t="s">
        <v>66</v>
      </c>
      <c r="I154">
        <f>IF(ISERROR(MATCH(E154,Taulukoita!A:A,0)),0,1)</f>
        <v>0</v>
      </c>
    </row>
    <row r="155" spans="1:9" x14ac:dyDescent="0.25">
      <c r="A155">
        <v>23</v>
      </c>
      <c r="B155" s="1">
        <v>42545</v>
      </c>
      <c r="C155" s="5">
        <v>0.54166666666666663</v>
      </c>
      <c r="D155" t="s">
        <v>137</v>
      </c>
      <c r="E155" t="s">
        <v>138</v>
      </c>
      <c r="F155" t="s">
        <v>139</v>
      </c>
      <c r="G155" t="s">
        <v>68</v>
      </c>
      <c r="I155">
        <f>IF(ISERROR(MATCH(E155,Taulukoita!A:A,0)),0,1)</f>
        <v>0</v>
      </c>
    </row>
    <row r="156" spans="1:9" x14ac:dyDescent="0.25">
      <c r="A156">
        <v>23</v>
      </c>
      <c r="B156" s="1">
        <v>42545</v>
      </c>
      <c r="C156" s="5">
        <v>0.54166666666666663</v>
      </c>
      <c r="D156" t="s">
        <v>137</v>
      </c>
      <c r="E156" t="s">
        <v>138</v>
      </c>
      <c r="F156" t="s">
        <v>139</v>
      </c>
      <c r="G156" t="s">
        <v>140</v>
      </c>
      <c r="I156">
        <f>IF(ISERROR(MATCH(E156,Taulukoita!A:A,0)),0,1)</f>
        <v>0</v>
      </c>
    </row>
    <row r="157" spans="1:9" x14ac:dyDescent="0.25">
      <c r="A157">
        <v>23</v>
      </c>
      <c r="B157" s="1">
        <v>42545</v>
      </c>
      <c r="C157" s="5">
        <v>0.54166666666666663</v>
      </c>
      <c r="D157" t="s">
        <v>137</v>
      </c>
      <c r="E157" t="s">
        <v>138</v>
      </c>
      <c r="F157" t="s">
        <v>139</v>
      </c>
      <c r="G157" t="s">
        <v>141</v>
      </c>
      <c r="I157">
        <f>IF(ISERROR(MATCH(E157,Taulukoita!A:A,0)),0,1)</f>
        <v>0</v>
      </c>
    </row>
    <row r="158" spans="1:9" x14ac:dyDescent="0.25">
      <c r="A158">
        <v>23</v>
      </c>
      <c r="B158" s="1">
        <v>42545</v>
      </c>
      <c r="C158" s="5">
        <v>0.54166666666666663</v>
      </c>
      <c r="D158" t="s">
        <v>137</v>
      </c>
      <c r="E158" t="s">
        <v>138</v>
      </c>
      <c r="F158" t="s">
        <v>139</v>
      </c>
      <c r="G158" t="s">
        <v>67</v>
      </c>
      <c r="I158">
        <f>IF(ISERROR(MATCH(E158,Taulukoita!A:A,0)),0,1)</f>
        <v>0</v>
      </c>
    </row>
    <row r="159" spans="1:9" x14ac:dyDescent="0.25">
      <c r="A159">
        <v>23</v>
      </c>
      <c r="B159" s="1">
        <v>42545</v>
      </c>
      <c r="C159" s="5">
        <v>0.54166666666666663</v>
      </c>
      <c r="D159" t="s">
        <v>137</v>
      </c>
      <c r="E159" t="s">
        <v>138</v>
      </c>
      <c r="F159" t="s">
        <v>139</v>
      </c>
      <c r="G159" t="s">
        <v>62</v>
      </c>
      <c r="I159">
        <f>IF(ISERROR(MATCH(E159,Taulukoita!A:A,0)),0,1)</f>
        <v>0</v>
      </c>
    </row>
    <row r="160" spans="1:9" x14ac:dyDescent="0.25">
      <c r="A160">
        <v>23</v>
      </c>
      <c r="B160" s="1">
        <v>42545</v>
      </c>
      <c r="C160" s="5">
        <v>0.54166666666666663</v>
      </c>
      <c r="D160" t="s">
        <v>137</v>
      </c>
      <c r="E160" t="s">
        <v>138</v>
      </c>
      <c r="F160" t="s">
        <v>139</v>
      </c>
      <c r="G160" t="s">
        <v>25</v>
      </c>
      <c r="I160">
        <f>IF(ISERROR(MATCH(E160,Taulukoita!A:A,0)),0,1)</f>
        <v>0</v>
      </c>
    </row>
    <row r="161" spans="1:9" x14ac:dyDescent="0.25">
      <c r="A161">
        <v>23</v>
      </c>
      <c r="B161" s="1">
        <v>42545</v>
      </c>
      <c r="C161" s="5">
        <v>0.54166666666666663</v>
      </c>
      <c r="D161" t="s">
        <v>137</v>
      </c>
      <c r="E161" t="s">
        <v>138</v>
      </c>
      <c r="F161" t="s">
        <v>139</v>
      </c>
      <c r="G161" t="s">
        <v>26</v>
      </c>
      <c r="I161">
        <f>IF(ISERROR(MATCH(E161,Taulukoita!A:A,0)),0,1)</f>
        <v>0</v>
      </c>
    </row>
    <row r="162" spans="1:9" x14ac:dyDescent="0.25">
      <c r="A162">
        <v>23</v>
      </c>
      <c r="B162" s="1">
        <v>42545</v>
      </c>
      <c r="C162" s="5">
        <v>0.54166666666666663</v>
      </c>
      <c r="D162" t="s">
        <v>137</v>
      </c>
      <c r="E162" t="s">
        <v>138</v>
      </c>
      <c r="F162" t="s">
        <v>139</v>
      </c>
      <c r="G162" t="s">
        <v>1</v>
      </c>
      <c r="I162">
        <f>IF(ISERROR(MATCH(E162,Taulukoita!A:A,0)),0,1)</f>
        <v>0</v>
      </c>
    </row>
    <row r="163" spans="1:9" x14ac:dyDescent="0.25">
      <c r="A163">
        <v>23</v>
      </c>
      <c r="B163" s="1">
        <v>42545</v>
      </c>
      <c r="C163" s="5">
        <v>0.54166666666666663</v>
      </c>
      <c r="D163" t="s">
        <v>137</v>
      </c>
      <c r="E163" t="s">
        <v>138</v>
      </c>
      <c r="F163" t="s">
        <v>139</v>
      </c>
      <c r="G163" t="s">
        <v>142</v>
      </c>
      <c r="I163">
        <f>IF(ISERROR(MATCH(E163,Taulukoita!A:A,0)),0,1)</f>
        <v>0</v>
      </c>
    </row>
    <row r="164" spans="1:9" x14ac:dyDescent="0.25">
      <c r="A164">
        <v>24</v>
      </c>
      <c r="B164" s="1">
        <v>42545</v>
      </c>
      <c r="C164" s="5">
        <v>0.60416666666666663</v>
      </c>
      <c r="D164" t="s">
        <v>137</v>
      </c>
      <c r="E164" t="s">
        <v>138</v>
      </c>
      <c r="F164" t="s">
        <v>139</v>
      </c>
      <c r="G164" t="s">
        <v>0</v>
      </c>
      <c r="I164">
        <f>IF(ISERROR(MATCH(E164,Taulukoita!A:A,0)),0,1)</f>
        <v>0</v>
      </c>
    </row>
    <row r="165" spans="1:9" x14ac:dyDescent="0.25">
      <c r="A165">
        <v>24</v>
      </c>
      <c r="B165" s="1">
        <v>42545</v>
      </c>
      <c r="C165" s="5">
        <v>0.60416666666666663</v>
      </c>
      <c r="D165" t="s">
        <v>137</v>
      </c>
      <c r="E165" t="s">
        <v>138</v>
      </c>
      <c r="F165" t="s">
        <v>139</v>
      </c>
      <c r="G165" t="s">
        <v>3</v>
      </c>
      <c r="I165">
        <f>IF(ISERROR(MATCH(E165,Taulukoita!A:A,0)),0,1)</f>
        <v>0</v>
      </c>
    </row>
    <row r="166" spans="1:9" x14ac:dyDescent="0.25">
      <c r="A166">
        <v>24</v>
      </c>
      <c r="B166" s="1">
        <v>42545</v>
      </c>
      <c r="C166" s="5">
        <v>0.60416666666666663</v>
      </c>
      <c r="D166" t="s">
        <v>137</v>
      </c>
      <c r="E166" t="s">
        <v>138</v>
      </c>
      <c r="F166" t="s">
        <v>139</v>
      </c>
      <c r="G166" t="s">
        <v>47</v>
      </c>
      <c r="I166">
        <f>IF(ISERROR(MATCH(E166,Taulukoita!A:A,0)),0,1)</f>
        <v>0</v>
      </c>
    </row>
    <row r="167" spans="1:9" x14ac:dyDescent="0.25">
      <c r="A167">
        <v>24</v>
      </c>
      <c r="B167" s="1">
        <v>42545</v>
      </c>
      <c r="C167" s="5">
        <v>0.60416666666666663</v>
      </c>
      <c r="D167" t="s">
        <v>137</v>
      </c>
      <c r="E167" t="s">
        <v>138</v>
      </c>
      <c r="F167" t="s">
        <v>139</v>
      </c>
      <c r="G167" t="s">
        <v>11</v>
      </c>
      <c r="I167">
        <f>IF(ISERROR(MATCH(E167,Taulukoita!A:A,0)),0,1)</f>
        <v>0</v>
      </c>
    </row>
    <row r="168" spans="1:9" x14ac:dyDescent="0.25">
      <c r="A168">
        <v>24</v>
      </c>
      <c r="B168" s="1">
        <v>42545</v>
      </c>
      <c r="C168" s="5">
        <v>0.60416666666666663</v>
      </c>
      <c r="D168" t="s">
        <v>137</v>
      </c>
      <c r="E168" t="s">
        <v>138</v>
      </c>
      <c r="F168" t="s">
        <v>139</v>
      </c>
      <c r="G168" t="s">
        <v>27</v>
      </c>
      <c r="I168">
        <f>IF(ISERROR(MATCH(E168,Taulukoita!A:A,0)),0,1)</f>
        <v>0</v>
      </c>
    </row>
    <row r="169" spans="1:9" x14ac:dyDescent="0.25">
      <c r="A169">
        <v>24</v>
      </c>
      <c r="B169" s="1">
        <v>42545</v>
      </c>
      <c r="C169" s="5">
        <v>0.60416666666666663</v>
      </c>
      <c r="D169" t="s">
        <v>137</v>
      </c>
      <c r="E169" t="s">
        <v>138</v>
      </c>
      <c r="F169" t="s">
        <v>139</v>
      </c>
      <c r="G169" t="s">
        <v>66</v>
      </c>
      <c r="I169">
        <f>IF(ISERROR(MATCH(E169,Taulukoita!A:A,0)),0,1)</f>
        <v>0</v>
      </c>
    </row>
    <row r="170" spans="1:9" x14ac:dyDescent="0.25">
      <c r="A170">
        <v>24</v>
      </c>
      <c r="B170" s="1">
        <v>42545</v>
      </c>
      <c r="C170" s="5">
        <v>0.60416666666666663</v>
      </c>
      <c r="D170" t="s">
        <v>137</v>
      </c>
      <c r="E170" t="s">
        <v>138</v>
      </c>
      <c r="F170" t="s">
        <v>139</v>
      </c>
      <c r="G170" t="s">
        <v>68</v>
      </c>
      <c r="I170">
        <f>IF(ISERROR(MATCH(E170,Taulukoita!A:A,0)),0,1)</f>
        <v>0</v>
      </c>
    </row>
    <row r="171" spans="1:9" x14ac:dyDescent="0.25">
      <c r="A171">
        <v>24</v>
      </c>
      <c r="B171" s="1">
        <v>42545</v>
      </c>
      <c r="C171" s="5">
        <v>0.60416666666666663</v>
      </c>
      <c r="D171" t="s">
        <v>137</v>
      </c>
      <c r="E171" t="s">
        <v>138</v>
      </c>
      <c r="F171" t="s">
        <v>139</v>
      </c>
      <c r="G171" t="s">
        <v>140</v>
      </c>
      <c r="I171">
        <f>IF(ISERROR(MATCH(E171,Taulukoita!A:A,0)),0,1)</f>
        <v>0</v>
      </c>
    </row>
    <row r="172" spans="1:9" x14ac:dyDescent="0.25">
      <c r="A172">
        <v>24</v>
      </c>
      <c r="B172" s="1">
        <v>42545</v>
      </c>
      <c r="C172" s="5">
        <v>0.60416666666666663</v>
      </c>
      <c r="D172" t="s">
        <v>137</v>
      </c>
      <c r="E172" t="s">
        <v>138</v>
      </c>
      <c r="F172" t="s">
        <v>139</v>
      </c>
      <c r="G172" t="s">
        <v>141</v>
      </c>
      <c r="I172">
        <f>IF(ISERROR(MATCH(E172,Taulukoita!A:A,0)),0,1)</f>
        <v>0</v>
      </c>
    </row>
    <row r="173" spans="1:9" x14ac:dyDescent="0.25">
      <c r="A173">
        <v>24</v>
      </c>
      <c r="B173" s="1">
        <v>42545</v>
      </c>
      <c r="C173" s="5">
        <v>0.60416666666666663</v>
      </c>
      <c r="D173" t="s">
        <v>137</v>
      </c>
      <c r="E173" t="s">
        <v>138</v>
      </c>
      <c r="F173" t="s">
        <v>139</v>
      </c>
      <c r="G173" t="s">
        <v>67</v>
      </c>
      <c r="I173">
        <f>IF(ISERROR(MATCH(E173,Taulukoita!A:A,0)),0,1)</f>
        <v>0</v>
      </c>
    </row>
    <row r="174" spans="1:9" x14ac:dyDescent="0.25">
      <c r="A174">
        <v>24</v>
      </c>
      <c r="B174" s="1">
        <v>42545</v>
      </c>
      <c r="C174" s="5">
        <v>0.60416666666666663</v>
      </c>
      <c r="D174" t="s">
        <v>137</v>
      </c>
      <c r="E174" t="s">
        <v>138</v>
      </c>
      <c r="F174" t="s">
        <v>139</v>
      </c>
      <c r="G174" t="s">
        <v>62</v>
      </c>
      <c r="I174">
        <f>IF(ISERROR(MATCH(E174,Taulukoita!A:A,0)),0,1)</f>
        <v>0</v>
      </c>
    </row>
    <row r="175" spans="1:9" x14ac:dyDescent="0.25">
      <c r="A175">
        <v>24</v>
      </c>
      <c r="B175" s="1">
        <v>42545</v>
      </c>
      <c r="C175" s="5">
        <v>0.60416666666666663</v>
      </c>
      <c r="D175" t="s">
        <v>137</v>
      </c>
      <c r="E175" t="s">
        <v>138</v>
      </c>
      <c r="F175" t="s">
        <v>139</v>
      </c>
      <c r="G175" t="s">
        <v>25</v>
      </c>
      <c r="I175">
        <f>IF(ISERROR(MATCH(E175,Taulukoita!A:A,0)),0,1)</f>
        <v>0</v>
      </c>
    </row>
    <row r="176" spans="1:9" x14ac:dyDescent="0.25">
      <c r="A176">
        <v>24</v>
      </c>
      <c r="B176" s="1">
        <v>42545</v>
      </c>
      <c r="C176" s="5">
        <v>0.60416666666666663</v>
      </c>
      <c r="D176" t="s">
        <v>137</v>
      </c>
      <c r="E176" t="s">
        <v>138</v>
      </c>
      <c r="F176" t="s">
        <v>139</v>
      </c>
      <c r="G176" t="s">
        <v>26</v>
      </c>
      <c r="I176">
        <f>IF(ISERROR(MATCH(E176,Taulukoita!A:A,0)),0,1)</f>
        <v>0</v>
      </c>
    </row>
    <row r="177" spans="1:9" x14ac:dyDescent="0.25">
      <c r="A177">
        <v>24</v>
      </c>
      <c r="B177" s="1">
        <v>42545</v>
      </c>
      <c r="C177" s="5">
        <v>0.60416666666666663</v>
      </c>
      <c r="D177" t="s">
        <v>137</v>
      </c>
      <c r="E177" t="s">
        <v>138</v>
      </c>
      <c r="F177" t="s">
        <v>139</v>
      </c>
      <c r="G177" t="s">
        <v>1</v>
      </c>
      <c r="I177">
        <f>IF(ISERROR(MATCH(E177,Taulukoita!A:A,0)),0,1)</f>
        <v>0</v>
      </c>
    </row>
    <row r="178" spans="1:9" x14ac:dyDescent="0.25">
      <c r="A178">
        <v>24</v>
      </c>
      <c r="B178" s="1">
        <v>42545</v>
      </c>
      <c r="C178" s="5">
        <v>0.60416666666666663</v>
      </c>
      <c r="D178" t="s">
        <v>137</v>
      </c>
      <c r="E178" t="s">
        <v>138</v>
      </c>
      <c r="F178" t="s">
        <v>139</v>
      </c>
      <c r="G178" t="s">
        <v>142</v>
      </c>
      <c r="I178">
        <f>IF(ISERROR(MATCH(E178,Taulukoita!A:A,0)),0,1)</f>
        <v>0</v>
      </c>
    </row>
    <row r="179" spans="1:9" x14ac:dyDescent="0.25">
      <c r="A179">
        <v>25</v>
      </c>
      <c r="B179" s="1">
        <v>42546</v>
      </c>
      <c r="C179" s="5">
        <v>0.54166666666666663</v>
      </c>
      <c r="D179" t="s">
        <v>137</v>
      </c>
      <c r="E179" t="s">
        <v>138</v>
      </c>
      <c r="F179" t="s">
        <v>139</v>
      </c>
      <c r="G179" t="s">
        <v>0</v>
      </c>
      <c r="I179">
        <f>IF(ISERROR(MATCH(E179,Taulukoita!A:A,0)),0,1)</f>
        <v>0</v>
      </c>
    </row>
    <row r="180" spans="1:9" x14ac:dyDescent="0.25">
      <c r="A180">
        <v>25</v>
      </c>
      <c r="B180" s="1">
        <v>42546</v>
      </c>
      <c r="C180" s="5">
        <v>0.54166666666666663</v>
      </c>
      <c r="D180" t="s">
        <v>137</v>
      </c>
      <c r="E180" t="s">
        <v>138</v>
      </c>
      <c r="F180" t="s">
        <v>139</v>
      </c>
      <c r="G180" t="s">
        <v>3</v>
      </c>
      <c r="I180">
        <f>IF(ISERROR(MATCH(E180,Taulukoita!A:A,0)),0,1)</f>
        <v>0</v>
      </c>
    </row>
    <row r="181" spans="1:9" x14ac:dyDescent="0.25">
      <c r="A181">
        <v>25</v>
      </c>
      <c r="B181" s="1">
        <v>42546</v>
      </c>
      <c r="C181" s="5">
        <v>0.54166666666666663</v>
      </c>
      <c r="D181" t="s">
        <v>137</v>
      </c>
      <c r="E181" t="s">
        <v>138</v>
      </c>
      <c r="F181" t="s">
        <v>139</v>
      </c>
      <c r="G181" t="s">
        <v>47</v>
      </c>
      <c r="I181">
        <f>IF(ISERROR(MATCH(E181,Taulukoita!A:A,0)),0,1)</f>
        <v>0</v>
      </c>
    </row>
    <row r="182" spans="1:9" x14ac:dyDescent="0.25">
      <c r="A182">
        <v>25</v>
      </c>
      <c r="B182" s="1">
        <v>42546</v>
      </c>
      <c r="C182" s="5">
        <v>0.54166666666666663</v>
      </c>
      <c r="D182" t="s">
        <v>137</v>
      </c>
      <c r="E182" t="s">
        <v>138</v>
      </c>
      <c r="F182" t="s">
        <v>139</v>
      </c>
      <c r="G182" t="s">
        <v>11</v>
      </c>
      <c r="I182">
        <f>IF(ISERROR(MATCH(E182,Taulukoita!A:A,0)),0,1)</f>
        <v>0</v>
      </c>
    </row>
    <row r="183" spans="1:9" x14ac:dyDescent="0.25">
      <c r="A183">
        <v>25</v>
      </c>
      <c r="B183" s="1">
        <v>42546</v>
      </c>
      <c r="C183" s="5">
        <v>0.54166666666666663</v>
      </c>
      <c r="D183" t="s">
        <v>137</v>
      </c>
      <c r="E183" t="s">
        <v>138</v>
      </c>
      <c r="F183" t="s">
        <v>139</v>
      </c>
      <c r="G183" t="s">
        <v>27</v>
      </c>
      <c r="I183">
        <f>IF(ISERROR(MATCH(E183,Taulukoita!A:A,0)),0,1)</f>
        <v>0</v>
      </c>
    </row>
    <row r="184" spans="1:9" x14ac:dyDescent="0.25">
      <c r="A184">
        <v>25</v>
      </c>
      <c r="B184" s="1">
        <v>42546</v>
      </c>
      <c r="C184" s="5">
        <v>0.54166666666666663</v>
      </c>
      <c r="D184" t="s">
        <v>137</v>
      </c>
      <c r="E184" t="s">
        <v>138</v>
      </c>
      <c r="F184" t="s">
        <v>139</v>
      </c>
      <c r="G184" t="s">
        <v>66</v>
      </c>
      <c r="I184">
        <f>IF(ISERROR(MATCH(E184,Taulukoita!A:A,0)),0,1)</f>
        <v>0</v>
      </c>
    </row>
    <row r="185" spans="1:9" x14ac:dyDescent="0.25">
      <c r="A185">
        <v>25</v>
      </c>
      <c r="B185" s="1">
        <v>42546</v>
      </c>
      <c r="C185" s="5">
        <v>0.54166666666666663</v>
      </c>
      <c r="D185" t="s">
        <v>137</v>
      </c>
      <c r="E185" t="s">
        <v>138</v>
      </c>
      <c r="F185" t="s">
        <v>139</v>
      </c>
      <c r="G185" t="s">
        <v>68</v>
      </c>
      <c r="I185">
        <f>IF(ISERROR(MATCH(E185,Taulukoita!A:A,0)),0,1)</f>
        <v>0</v>
      </c>
    </row>
    <row r="186" spans="1:9" x14ac:dyDescent="0.25">
      <c r="A186">
        <v>25</v>
      </c>
      <c r="B186" s="1">
        <v>42546</v>
      </c>
      <c r="C186" s="5">
        <v>0.54166666666666663</v>
      </c>
      <c r="D186" t="s">
        <v>137</v>
      </c>
      <c r="E186" t="s">
        <v>138</v>
      </c>
      <c r="F186" t="s">
        <v>139</v>
      </c>
      <c r="G186" t="s">
        <v>140</v>
      </c>
      <c r="I186">
        <f>IF(ISERROR(MATCH(E186,Taulukoita!A:A,0)),0,1)</f>
        <v>0</v>
      </c>
    </row>
    <row r="187" spans="1:9" x14ac:dyDescent="0.25">
      <c r="A187">
        <v>25</v>
      </c>
      <c r="B187" s="1">
        <v>42546</v>
      </c>
      <c r="C187" s="5">
        <v>0.54166666666666663</v>
      </c>
      <c r="D187" t="s">
        <v>137</v>
      </c>
      <c r="E187" t="s">
        <v>138</v>
      </c>
      <c r="F187" t="s">
        <v>139</v>
      </c>
      <c r="G187" t="s">
        <v>141</v>
      </c>
      <c r="I187">
        <f>IF(ISERROR(MATCH(E187,Taulukoita!A:A,0)),0,1)</f>
        <v>0</v>
      </c>
    </row>
    <row r="188" spans="1:9" x14ac:dyDescent="0.25">
      <c r="A188">
        <v>25</v>
      </c>
      <c r="B188" s="1">
        <v>42546</v>
      </c>
      <c r="C188" s="5">
        <v>0.54166666666666663</v>
      </c>
      <c r="D188" t="s">
        <v>137</v>
      </c>
      <c r="E188" t="s">
        <v>138</v>
      </c>
      <c r="F188" t="s">
        <v>139</v>
      </c>
      <c r="G188" t="s">
        <v>67</v>
      </c>
      <c r="I188">
        <f>IF(ISERROR(MATCH(E188,Taulukoita!A:A,0)),0,1)</f>
        <v>0</v>
      </c>
    </row>
    <row r="189" spans="1:9" x14ac:dyDescent="0.25">
      <c r="A189">
        <v>25</v>
      </c>
      <c r="B189" s="1">
        <v>42546</v>
      </c>
      <c r="C189" s="5">
        <v>0.54166666666666663</v>
      </c>
      <c r="D189" t="s">
        <v>137</v>
      </c>
      <c r="E189" t="s">
        <v>138</v>
      </c>
      <c r="F189" t="s">
        <v>139</v>
      </c>
      <c r="G189" t="s">
        <v>62</v>
      </c>
      <c r="I189">
        <f>IF(ISERROR(MATCH(E189,Taulukoita!A:A,0)),0,1)</f>
        <v>0</v>
      </c>
    </row>
    <row r="190" spans="1:9" x14ac:dyDescent="0.25">
      <c r="A190">
        <v>25</v>
      </c>
      <c r="B190" s="1">
        <v>42546</v>
      </c>
      <c r="C190" s="5">
        <v>0.54166666666666663</v>
      </c>
      <c r="D190" t="s">
        <v>137</v>
      </c>
      <c r="E190" t="s">
        <v>138</v>
      </c>
      <c r="F190" t="s">
        <v>139</v>
      </c>
      <c r="G190" t="s">
        <v>25</v>
      </c>
      <c r="I190">
        <f>IF(ISERROR(MATCH(E190,Taulukoita!A:A,0)),0,1)</f>
        <v>0</v>
      </c>
    </row>
    <row r="191" spans="1:9" x14ac:dyDescent="0.25">
      <c r="A191">
        <v>25</v>
      </c>
      <c r="B191" s="1">
        <v>42546</v>
      </c>
      <c r="C191" s="5">
        <v>0.54166666666666663</v>
      </c>
      <c r="D191" t="s">
        <v>137</v>
      </c>
      <c r="E191" t="s">
        <v>138</v>
      </c>
      <c r="F191" t="s">
        <v>139</v>
      </c>
      <c r="G191" t="s">
        <v>26</v>
      </c>
      <c r="I191">
        <f>IF(ISERROR(MATCH(E191,Taulukoita!A:A,0)),0,1)</f>
        <v>0</v>
      </c>
    </row>
    <row r="192" spans="1:9" x14ac:dyDescent="0.25">
      <c r="A192">
        <v>25</v>
      </c>
      <c r="B192" s="1">
        <v>42546</v>
      </c>
      <c r="C192" s="5">
        <v>0.54166666666666663</v>
      </c>
      <c r="D192" t="s">
        <v>137</v>
      </c>
      <c r="E192" t="s">
        <v>138</v>
      </c>
      <c r="F192" t="s">
        <v>139</v>
      </c>
      <c r="G192" t="s">
        <v>1</v>
      </c>
      <c r="I192">
        <f>IF(ISERROR(MATCH(E192,Taulukoita!A:A,0)),0,1)</f>
        <v>0</v>
      </c>
    </row>
    <row r="193" spans="1:9" x14ac:dyDescent="0.25">
      <c r="A193">
        <v>25</v>
      </c>
      <c r="B193" s="1">
        <v>42546</v>
      </c>
      <c r="C193" s="5">
        <v>0.54166666666666663</v>
      </c>
      <c r="D193" t="s">
        <v>137</v>
      </c>
      <c r="E193" t="s">
        <v>138</v>
      </c>
      <c r="F193" t="s">
        <v>139</v>
      </c>
      <c r="G193" t="s">
        <v>142</v>
      </c>
      <c r="I193">
        <f>IF(ISERROR(MATCH(E193,Taulukoita!A:A,0)),0,1)</f>
        <v>0</v>
      </c>
    </row>
    <row r="194" spans="1:9" x14ac:dyDescent="0.25">
      <c r="A194">
        <v>26</v>
      </c>
      <c r="B194" s="1">
        <v>42546</v>
      </c>
      <c r="C194" s="5">
        <v>0.60416666666666663</v>
      </c>
      <c r="D194" t="s">
        <v>137</v>
      </c>
      <c r="E194" t="s">
        <v>138</v>
      </c>
      <c r="F194" t="s">
        <v>139</v>
      </c>
      <c r="G194" t="s">
        <v>0</v>
      </c>
      <c r="I194">
        <f>IF(ISERROR(MATCH(E194,Taulukoita!A:A,0)),0,1)</f>
        <v>0</v>
      </c>
    </row>
    <row r="195" spans="1:9" x14ac:dyDescent="0.25">
      <c r="A195">
        <v>26</v>
      </c>
      <c r="B195" s="1">
        <v>42546</v>
      </c>
      <c r="C195" s="5">
        <v>0.60416666666666663</v>
      </c>
      <c r="D195" t="s">
        <v>137</v>
      </c>
      <c r="E195" t="s">
        <v>138</v>
      </c>
      <c r="F195" t="s">
        <v>139</v>
      </c>
      <c r="G195" t="s">
        <v>3</v>
      </c>
      <c r="I195">
        <f>IF(ISERROR(MATCH(E195,Taulukoita!A:A,0)),0,1)</f>
        <v>0</v>
      </c>
    </row>
    <row r="196" spans="1:9" x14ac:dyDescent="0.25">
      <c r="A196">
        <v>26</v>
      </c>
      <c r="B196" s="1">
        <v>42546</v>
      </c>
      <c r="C196" s="5">
        <v>0.60416666666666663</v>
      </c>
      <c r="D196" t="s">
        <v>137</v>
      </c>
      <c r="E196" t="s">
        <v>138</v>
      </c>
      <c r="F196" t="s">
        <v>139</v>
      </c>
      <c r="G196" t="s">
        <v>47</v>
      </c>
      <c r="I196">
        <f>IF(ISERROR(MATCH(E196,Taulukoita!A:A,0)),0,1)</f>
        <v>0</v>
      </c>
    </row>
    <row r="197" spans="1:9" x14ac:dyDescent="0.25">
      <c r="A197">
        <v>26</v>
      </c>
      <c r="B197" s="1">
        <v>42546</v>
      </c>
      <c r="C197" s="5">
        <v>0.60416666666666663</v>
      </c>
      <c r="D197" t="s">
        <v>137</v>
      </c>
      <c r="E197" t="s">
        <v>138</v>
      </c>
      <c r="F197" t="s">
        <v>139</v>
      </c>
      <c r="G197" t="s">
        <v>11</v>
      </c>
      <c r="I197">
        <f>IF(ISERROR(MATCH(E197,Taulukoita!A:A,0)),0,1)</f>
        <v>0</v>
      </c>
    </row>
    <row r="198" spans="1:9" x14ac:dyDescent="0.25">
      <c r="A198">
        <v>26</v>
      </c>
      <c r="B198" s="1">
        <v>42546</v>
      </c>
      <c r="C198" s="5">
        <v>0.60416666666666663</v>
      </c>
      <c r="D198" t="s">
        <v>137</v>
      </c>
      <c r="E198" t="s">
        <v>138</v>
      </c>
      <c r="F198" t="s">
        <v>139</v>
      </c>
      <c r="G198" t="s">
        <v>27</v>
      </c>
      <c r="I198">
        <f>IF(ISERROR(MATCH(E198,Taulukoita!A:A,0)),0,1)</f>
        <v>0</v>
      </c>
    </row>
    <row r="199" spans="1:9" x14ac:dyDescent="0.25">
      <c r="A199">
        <v>26</v>
      </c>
      <c r="B199" s="1">
        <v>42546</v>
      </c>
      <c r="C199" s="5">
        <v>0.60416666666666663</v>
      </c>
      <c r="D199" t="s">
        <v>137</v>
      </c>
      <c r="E199" t="s">
        <v>138</v>
      </c>
      <c r="F199" t="s">
        <v>139</v>
      </c>
      <c r="G199" t="s">
        <v>66</v>
      </c>
      <c r="I199">
        <f>IF(ISERROR(MATCH(E199,Taulukoita!A:A,0)),0,1)</f>
        <v>0</v>
      </c>
    </row>
    <row r="200" spans="1:9" x14ac:dyDescent="0.25">
      <c r="A200">
        <v>26</v>
      </c>
      <c r="B200" s="1">
        <v>42546</v>
      </c>
      <c r="C200" s="5">
        <v>0.60416666666666663</v>
      </c>
      <c r="D200" t="s">
        <v>137</v>
      </c>
      <c r="E200" t="s">
        <v>138</v>
      </c>
      <c r="F200" t="s">
        <v>139</v>
      </c>
      <c r="G200" t="s">
        <v>68</v>
      </c>
      <c r="I200">
        <f>IF(ISERROR(MATCH(E200,Taulukoita!A:A,0)),0,1)</f>
        <v>0</v>
      </c>
    </row>
    <row r="201" spans="1:9" x14ac:dyDescent="0.25">
      <c r="A201">
        <v>26</v>
      </c>
      <c r="B201" s="1">
        <v>42546</v>
      </c>
      <c r="C201" s="5">
        <v>0.60416666666666663</v>
      </c>
      <c r="D201" t="s">
        <v>137</v>
      </c>
      <c r="E201" t="s">
        <v>138</v>
      </c>
      <c r="F201" t="s">
        <v>139</v>
      </c>
      <c r="G201" t="s">
        <v>140</v>
      </c>
      <c r="I201">
        <f>IF(ISERROR(MATCH(E201,Taulukoita!A:A,0)),0,1)</f>
        <v>0</v>
      </c>
    </row>
    <row r="202" spans="1:9" x14ac:dyDescent="0.25">
      <c r="A202">
        <v>26</v>
      </c>
      <c r="B202" s="1">
        <v>42546</v>
      </c>
      <c r="C202" s="5">
        <v>0.60416666666666663</v>
      </c>
      <c r="D202" t="s">
        <v>137</v>
      </c>
      <c r="E202" t="s">
        <v>138</v>
      </c>
      <c r="F202" t="s">
        <v>139</v>
      </c>
      <c r="G202" t="s">
        <v>141</v>
      </c>
      <c r="I202">
        <f>IF(ISERROR(MATCH(E202,Taulukoita!A:A,0)),0,1)</f>
        <v>0</v>
      </c>
    </row>
    <row r="203" spans="1:9" x14ac:dyDescent="0.25">
      <c r="A203">
        <v>26</v>
      </c>
      <c r="B203" s="1">
        <v>42546</v>
      </c>
      <c r="C203" s="5">
        <v>0.60416666666666663</v>
      </c>
      <c r="D203" t="s">
        <v>137</v>
      </c>
      <c r="E203" t="s">
        <v>138</v>
      </c>
      <c r="F203" t="s">
        <v>139</v>
      </c>
      <c r="G203" t="s">
        <v>67</v>
      </c>
      <c r="I203">
        <f>IF(ISERROR(MATCH(E203,Taulukoita!A:A,0)),0,1)</f>
        <v>0</v>
      </c>
    </row>
    <row r="204" spans="1:9" x14ac:dyDescent="0.25">
      <c r="A204">
        <v>26</v>
      </c>
      <c r="B204" s="1">
        <v>42546</v>
      </c>
      <c r="C204" s="5">
        <v>0.60416666666666663</v>
      </c>
      <c r="D204" t="s">
        <v>137</v>
      </c>
      <c r="E204" t="s">
        <v>138</v>
      </c>
      <c r="F204" t="s">
        <v>139</v>
      </c>
      <c r="G204" t="s">
        <v>62</v>
      </c>
      <c r="I204">
        <f>IF(ISERROR(MATCH(E204,Taulukoita!A:A,0)),0,1)</f>
        <v>0</v>
      </c>
    </row>
    <row r="205" spans="1:9" x14ac:dyDescent="0.25">
      <c r="A205">
        <v>26</v>
      </c>
      <c r="B205" s="1">
        <v>42546</v>
      </c>
      <c r="C205" s="5">
        <v>0.60416666666666663</v>
      </c>
      <c r="D205" t="s">
        <v>137</v>
      </c>
      <c r="E205" t="s">
        <v>138</v>
      </c>
      <c r="F205" t="s">
        <v>139</v>
      </c>
      <c r="G205" t="s">
        <v>25</v>
      </c>
      <c r="I205">
        <f>IF(ISERROR(MATCH(E205,Taulukoita!A:A,0)),0,1)</f>
        <v>0</v>
      </c>
    </row>
    <row r="206" spans="1:9" x14ac:dyDescent="0.25">
      <c r="A206">
        <v>26</v>
      </c>
      <c r="B206" s="1">
        <v>42546</v>
      </c>
      <c r="C206" s="5">
        <v>0.60416666666666663</v>
      </c>
      <c r="D206" t="s">
        <v>137</v>
      </c>
      <c r="E206" t="s">
        <v>138</v>
      </c>
      <c r="F206" t="s">
        <v>139</v>
      </c>
      <c r="G206" t="s">
        <v>26</v>
      </c>
      <c r="I206">
        <f>IF(ISERROR(MATCH(E206,Taulukoita!A:A,0)),0,1)</f>
        <v>0</v>
      </c>
    </row>
    <row r="207" spans="1:9" x14ac:dyDescent="0.25">
      <c r="A207">
        <v>26</v>
      </c>
      <c r="B207" s="1">
        <v>42546</v>
      </c>
      <c r="C207" s="5">
        <v>0.60416666666666663</v>
      </c>
      <c r="D207" t="s">
        <v>137</v>
      </c>
      <c r="E207" t="s">
        <v>138</v>
      </c>
      <c r="F207" t="s">
        <v>139</v>
      </c>
      <c r="G207" t="s">
        <v>1</v>
      </c>
      <c r="I207">
        <f>IF(ISERROR(MATCH(E207,Taulukoita!A:A,0)),0,1)</f>
        <v>0</v>
      </c>
    </row>
    <row r="208" spans="1:9" x14ac:dyDescent="0.25">
      <c r="A208">
        <v>26</v>
      </c>
      <c r="B208" s="1">
        <v>42546</v>
      </c>
      <c r="C208" s="5">
        <v>0.60416666666666663</v>
      </c>
      <c r="D208" t="s">
        <v>137</v>
      </c>
      <c r="E208" t="s">
        <v>138</v>
      </c>
      <c r="F208" t="s">
        <v>139</v>
      </c>
      <c r="G208" t="s">
        <v>142</v>
      </c>
      <c r="I208">
        <f>IF(ISERROR(MATCH(E208,Taulukoita!A:A,0)),0,1)</f>
        <v>0</v>
      </c>
    </row>
    <row r="209" spans="1:9" x14ac:dyDescent="0.25">
      <c r="A209">
        <v>27</v>
      </c>
      <c r="B209" s="1">
        <v>42547</v>
      </c>
      <c r="C209" s="5">
        <v>0.50138888888888888</v>
      </c>
      <c r="D209" t="s">
        <v>137</v>
      </c>
      <c r="F209" t="s">
        <v>141</v>
      </c>
      <c r="G209" t="s">
        <v>25</v>
      </c>
      <c r="I209">
        <f>IF(ISERROR(MATCH(E209,Taulukoita!A:A,0)),0,1)</f>
        <v>0</v>
      </c>
    </row>
    <row r="210" spans="1:9" x14ac:dyDescent="0.25">
      <c r="A210">
        <v>27</v>
      </c>
      <c r="B210" s="1">
        <v>42547</v>
      </c>
      <c r="C210" s="5">
        <v>0.50138888888888888</v>
      </c>
      <c r="D210" t="s">
        <v>137</v>
      </c>
      <c r="F210" t="s">
        <v>141</v>
      </c>
      <c r="G210" t="s">
        <v>26</v>
      </c>
      <c r="I210">
        <f>IF(ISERROR(MATCH(E210,Taulukoita!A:A,0)),0,1)</f>
        <v>0</v>
      </c>
    </row>
    <row r="211" spans="1:9" x14ac:dyDescent="0.25">
      <c r="A211">
        <v>27</v>
      </c>
      <c r="B211" s="1">
        <v>42547</v>
      </c>
      <c r="C211" s="5">
        <v>0.50138888888888888</v>
      </c>
      <c r="D211" t="s">
        <v>137</v>
      </c>
      <c r="F211" t="s">
        <v>141</v>
      </c>
      <c r="G211" t="s">
        <v>140</v>
      </c>
      <c r="I211">
        <f>IF(ISERROR(MATCH(E211,Taulukoita!A:A,0)),0,1)</f>
        <v>0</v>
      </c>
    </row>
    <row r="212" spans="1:9" x14ac:dyDescent="0.25">
      <c r="A212">
        <v>27</v>
      </c>
      <c r="B212" s="1">
        <v>42547</v>
      </c>
      <c r="C212" s="5">
        <v>0.50138888888888888</v>
      </c>
      <c r="D212" t="s">
        <v>137</v>
      </c>
      <c r="F212" t="s">
        <v>141</v>
      </c>
      <c r="G212" t="s">
        <v>27</v>
      </c>
      <c r="I212">
        <f>IF(ISERROR(MATCH(E212,Taulukoita!A:A,0)),0,1)</f>
        <v>0</v>
      </c>
    </row>
    <row r="213" spans="1:9" x14ac:dyDescent="0.25">
      <c r="A213">
        <v>27</v>
      </c>
      <c r="B213" s="1">
        <v>42547</v>
      </c>
      <c r="C213" s="5">
        <v>0.50138888888888888</v>
      </c>
      <c r="D213" t="s">
        <v>137</v>
      </c>
      <c r="F213" t="s">
        <v>141</v>
      </c>
      <c r="G213" t="s">
        <v>1</v>
      </c>
      <c r="I213">
        <f>IF(ISERROR(MATCH(E213,Taulukoita!A:A,0)),0,1)</f>
        <v>0</v>
      </c>
    </row>
    <row r="214" spans="1:9" x14ac:dyDescent="0.25">
      <c r="A214">
        <v>27</v>
      </c>
      <c r="B214" s="1">
        <v>42547</v>
      </c>
      <c r="C214" s="5">
        <v>0.50138888888888888</v>
      </c>
      <c r="D214" t="s">
        <v>137</v>
      </c>
      <c r="F214" t="s">
        <v>141</v>
      </c>
      <c r="G214" t="s">
        <v>67</v>
      </c>
      <c r="I214">
        <f>IF(ISERROR(MATCH(E214,Taulukoita!A:A,0)),0,1)</f>
        <v>0</v>
      </c>
    </row>
    <row r="215" spans="1:9" x14ac:dyDescent="0.25">
      <c r="A215">
        <v>27</v>
      </c>
      <c r="B215" s="1">
        <v>42547</v>
      </c>
      <c r="C215" s="5">
        <v>0.50138888888888888</v>
      </c>
      <c r="D215" t="s">
        <v>137</v>
      </c>
      <c r="F215" t="s">
        <v>141</v>
      </c>
      <c r="G215" t="s">
        <v>11</v>
      </c>
      <c r="I215">
        <f>IF(ISERROR(MATCH(E215,Taulukoita!A:A,0)),0,1)</f>
        <v>0</v>
      </c>
    </row>
    <row r="216" spans="1:9" x14ac:dyDescent="0.25">
      <c r="A216">
        <v>27</v>
      </c>
      <c r="B216" s="1">
        <v>42547</v>
      </c>
      <c r="C216" s="5">
        <v>0.50138888888888888</v>
      </c>
      <c r="D216" t="s">
        <v>137</v>
      </c>
      <c r="F216" t="s">
        <v>141</v>
      </c>
      <c r="G216" t="s">
        <v>47</v>
      </c>
      <c r="I216">
        <f>IF(ISERROR(MATCH(E216,Taulukoita!A:A,0)),0,1)</f>
        <v>0</v>
      </c>
    </row>
    <row r="217" spans="1:9" x14ac:dyDescent="0.25">
      <c r="A217">
        <v>27</v>
      </c>
      <c r="B217" s="1">
        <v>42547</v>
      </c>
      <c r="C217" s="5">
        <v>0.50138888888888888</v>
      </c>
      <c r="D217" t="s">
        <v>137</v>
      </c>
      <c r="F217" t="s">
        <v>141</v>
      </c>
      <c r="G217" t="s">
        <v>68</v>
      </c>
      <c r="I217">
        <f>IF(ISERROR(MATCH(E217,Taulukoita!A:A,0)),0,1)</f>
        <v>0</v>
      </c>
    </row>
    <row r="218" spans="1:9" x14ac:dyDescent="0.25">
      <c r="A218">
        <v>27</v>
      </c>
      <c r="B218" s="1">
        <v>42547</v>
      </c>
      <c r="C218" s="5">
        <v>0.50138888888888888</v>
      </c>
      <c r="D218" t="s">
        <v>137</v>
      </c>
      <c r="F218" t="s">
        <v>141</v>
      </c>
      <c r="G218" t="s">
        <v>66</v>
      </c>
      <c r="I218">
        <f>IF(ISERROR(MATCH(E218,Taulukoita!A:A,0)),0,1)</f>
        <v>0</v>
      </c>
    </row>
    <row r="219" spans="1:9" x14ac:dyDescent="0.25">
      <c r="A219">
        <v>27</v>
      </c>
      <c r="B219" s="1">
        <v>42547</v>
      </c>
      <c r="C219" s="5">
        <v>0.50138888888888888</v>
      </c>
      <c r="D219" t="s">
        <v>137</v>
      </c>
      <c r="F219" t="s">
        <v>141</v>
      </c>
      <c r="G219" t="s">
        <v>62</v>
      </c>
      <c r="I219">
        <f>IF(ISERROR(MATCH(E219,Taulukoita!A:A,0)),0,1)</f>
        <v>0</v>
      </c>
    </row>
    <row r="220" spans="1:9" x14ac:dyDescent="0.25">
      <c r="A220">
        <v>27</v>
      </c>
      <c r="B220" s="1">
        <v>42547</v>
      </c>
      <c r="C220" s="5">
        <v>0.50138888888888888</v>
      </c>
      <c r="D220" t="s">
        <v>137</v>
      </c>
      <c r="F220" t="s">
        <v>141</v>
      </c>
      <c r="G220" t="s">
        <v>0</v>
      </c>
      <c r="I220">
        <f>IF(ISERROR(MATCH(E220,Taulukoita!A:A,0)),0,1)</f>
        <v>0</v>
      </c>
    </row>
    <row r="221" spans="1:9" x14ac:dyDescent="0.25">
      <c r="A221">
        <v>27</v>
      </c>
      <c r="B221" s="1">
        <v>42547</v>
      </c>
      <c r="C221" s="5">
        <v>0.50138888888888888</v>
      </c>
      <c r="D221" t="s">
        <v>137</v>
      </c>
      <c r="F221" t="s">
        <v>141</v>
      </c>
      <c r="G221" t="s">
        <v>3</v>
      </c>
      <c r="I221">
        <f>IF(ISERROR(MATCH(E221,Taulukoita!A:A,0)),0,1)</f>
        <v>0</v>
      </c>
    </row>
    <row r="222" spans="1:9" x14ac:dyDescent="0.25">
      <c r="A222">
        <v>28</v>
      </c>
      <c r="B222" s="1">
        <v>42550</v>
      </c>
      <c r="C222" s="5">
        <v>0.46319444444444446</v>
      </c>
      <c r="D222" t="s">
        <v>143</v>
      </c>
      <c r="E222" t="s">
        <v>117</v>
      </c>
      <c r="F222" t="s">
        <v>144</v>
      </c>
      <c r="G222" t="s">
        <v>0</v>
      </c>
      <c r="I222">
        <f>IF(ISERROR(MATCH(E222,Taulukoita!A:A,0)),0,1)</f>
        <v>1</v>
      </c>
    </row>
    <row r="223" spans="1:9" x14ac:dyDescent="0.25">
      <c r="A223">
        <v>28</v>
      </c>
      <c r="B223" s="1">
        <v>42550</v>
      </c>
      <c r="C223" s="5">
        <v>0.46319444444444446</v>
      </c>
      <c r="D223" t="s">
        <v>143</v>
      </c>
      <c r="E223" t="s">
        <v>117</v>
      </c>
      <c r="F223" t="s">
        <v>144</v>
      </c>
      <c r="G223" t="s">
        <v>24</v>
      </c>
      <c r="I223">
        <f>IF(ISERROR(MATCH(E223,Taulukoita!A:A,0)),0,1)</f>
        <v>1</v>
      </c>
    </row>
    <row r="224" spans="1:9" x14ac:dyDescent="0.25">
      <c r="A224">
        <v>28</v>
      </c>
      <c r="B224" s="1">
        <v>42550</v>
      </c>
      <c r="C224" s="5">
        <v>0.46319444444444446</v>
      </c>
      <c r="D224" t="s">
        <v>143</v>
      </c>
      <c r="E224" t="s">
        <v>117</v>
      </c>
      <c r="F224" t="s">
        <v>144</v>
      </c>
      <c r="G224" t="s">
        <v>3</v>
      </c>
      <c r="I224">
        <f>IF(ISERROR(MATCH(E224,Taulukoita!A:A,0)),0,1)</f>
        <v>1</v>
      </c>
    </row>
    <row r="225" spans="1:9" x14ac:dyDescent="0.25">
      <c r="A225">
        <v>28</v>
      </c>
      <c r="B225" s="1">
        <v>42550</v>
      </c>
      <c r="C225" s="5">
        <v>0.46319444444444446</v>
      </c>
      <c r="D225" t="s">
        <v>143</v>
      </c>
      <c r="E225" t="s">
        <v>117</v>
      </c>
      <c r="F225" t="s">
        <v>144</v>
      </c>
      <c r="G225" t="s">
        <v>58</v>
      </c>
      <c r="I225">
        <f>IF(ISERROR(MATCH(E225,Taulukoita!A:A,0)),0,1)</f>
        <v>1</v>
      </c>
    </row>
    <row r="226" spans="1:9" x14ac:dyDescent="0.25">
      <c r="A226">
        <v>28</v>
      </c>
      <c r="B226" s="1">
        <v>42550</v>
      </c>
      <c r="C226" s="5">
        <v>0.46319444444444446</v>
      </c>
      <c r="D226" t="s">
        <v>143</v>
      </c>
      <c r="E226" t="s">
        <v>117</v>
      </c>
      <c r="F226" t="s">
        <v>144</v>
      </c>
      <c r="G226" t="s">
        <v>57</v>
      </c>
      <c r="I226">
        <f>IF(ISERROR(MATCH(E226,Taulukoita!A:A,0)),0,1)</f>
        <v>1</v>
      </c>
    </row>
    <row r="227" spans="1:9" x14ac:dyDescent="0.25">
      <c r="A227">
        <v>28</v>
      </c>
      <c r="B227" s="1">
        <v>42550</v>
      </c>
      <c r="C227" s="5">
        <v>0.46319444444444446</v>
      </c>
      <c r="D227" t="s">
        <v>143</v>
      </c>
      <c r="E227" t="s">
        <v>117</v>
      </c>
      <c r="F227" t="s">
        <v>144</v>
      </c>
      <c r="G227" t="s">
        <v>47</v>
      </c>
      <c r="I227">
        <f>IF(ISERROR(MATCH(E227,Taulukoita!A:A,0)),0,1)</f>
        <v>1</v>
      </c>
    </row>
    <row r="228" spans="1:9" x14ac:dyDescent="0.25">
      <c r="A228">
        <v>29</v>
      </c>
      <c r="B228" s="1">
        <v>42550</v>
      </c>
      <c r="C228" s="5">
        <v>0.80138888888888893</v>
      </c>
      <c r="D228" t="s">
        <v>143</v>
      </c>
      <c r="E228" t="s">
        <v>117</v>
      </c>
      <c r="F228" t="s">
        <v>3</v>
      </c>
      <c r="G228" t="s">
        <v>145</v>
      </c>
      <c r="I228">
        <f>IF(ISERROR(MATCH(E228,Taulukoita!A:A,0)),0,1)</f>
        <v>1</v>
      </c>
    </row>
    <row r="229" spans="1:9" x14ac:dyDescent="0.25">
      <c r="A229">
        <v>29</v>
      </c>
      <c r="B229" s="1">
        <v>42550</v>
      </c>
      <c r="C229" s="5">
        <v>0.80138888888888893</v>
      </c>
      <c r="D229" t="s">
        <v>143</v>
      </c>
      <c r="E229" t="s">
        <v>117</v>
      </c>
      <c r="F229" t="s">
        <v>3</v>
      </c>
      <c r="G229" t="s">
        <v>146</v>
      </c>
      <c r="I229">
        <f>IF(ISERROR(MATCH(E229,Taulukoita!A:A,0)),0,1)</f>
        <v>1</v>
      </c>
    </row>
    <row r="230" spans="1:9" x14ac:dyDescent="0.25">
      <c r="A230">
        <v>29</v>
      </c>
      <c r="B230" s="1">
        <v>42550</v>
      </c>
      <c r="C230" s="5">
        <v>0.80138888888888893</v>
      </c>
      <c r="D230" t="s">
        <v>143</v>
      </c>
      <c r="E230" t="s">
        <v>117</v>
      </c>
      <c r="F230" t="s">
        <v>3</v>
      </c>
      <c r="G230" t="s">
        <v>47</v>
      </c>
      <c r="I230">
        <f>IF(ISERROR(MATCH(E230,Taulukoita!A:A,0)),0,1)</f>
        <v>1</v>
      </c>
    </row>
    <row r="231" spans="1:9" x14ac:dyDescent="0.25">
      <c r="A231">
        <v>29</v>
      </c>
      <c r="B231" s="1">
        <v>42550</v>
      </c>
      <c r="C231" s="5">
        <v>0.80138888888888893</v>
      </c>
      <c r="D231" t="s">
        <v>143</v>
      </c>
      <c r="E231" t="s">
        <v>117</v>
      </c>
      <c r="F231" t="s">
        <v>3</v>
      </c>
      <c r="G231" t="s">
        <v>57</v>
      </c>
      <c r="I231">
        <f>IF(ISERROR(MATCH(E231,Taulukoita!A:A,0)),0,1)</f>
        <v>1</v>
      </c>
    </row>
    <row r="232" spans="1:9" x14ac:dyDescent="0.25">
      <c r="A232">
        <v>29</v>
      </c>
      <c r="B232" s="1">
        <v>42550</v>
      </c>
      <c r="C232" s="5">
        <v>0.80138888888888893</v>
      </c>
      <c r="D232" t="s">
        <v>143</v>
      </c>
      <c r="E232" t="s">
        <v>117</v>
      </c>
      <c r="F232" t="s">
        <v>3</v>
      </c>
      <c r="G232" t="s">
        <v>58</v>
      </c>
      <c r="I232">
        <f>IF(ISERROR(MATCH(E232,Taulukoita!A:A,0)),0,1)</f>
        <v>1</v>
      </c>
    </row>
    <row r="233" spans="1:9" x14ac:dyDescent="0.25">
      <c r="A233">
        <v>29</v>
      </c>
      <c r="B233" s="1">
        <v>42550</v>
      </c>
      <c r="C233" s="5">
        <v>0.80138888888888893</v>
      </c>
      <c r="D233" t="s">
        <v>143</v>
      </c>
      <c r="E233" t="s">
        <v>117</v>
      </c>
      <c r="F233" t="s">
        <v>3</v>
      </c>
      <c r="G233" t="s">
        <v>3</v>
      </c>
      <c r="I233">
        <f>IF(ISERROR(MATCH(E233,Taulukoita!A:A,0)),0,1)</f>
        <v>1</v>
      </c>
    </row>
    <row r="234" spans="1:9" x14ac:dyDescent="0.25">
      <c r="A234">
        <v>29</v>
      </c>
      <c r="B234" s="1">
        <v>42550</v>
      </c>
      <c r="C234" s="5">
        <v>0.80138888888888893</v>
      </c>
      <c r="D234" t="s">
        <v>143</v>
      </c>
      <c r="E234" t="s">
        <v>117</v>
      </c>
      <c r="F234" t="s">
        <v>3</v>
      </c>
      <c r="G234" t="s">
        <v>24</v>
      </c>
      <c r="I234">
        <f>IF(ISERROR(MATCH(E234,Taulukoita!A:A,0)),0,1)</f>
        <v>1</v>
      </c>
    </row>
    <row r="235" spans="1:9" x14ac:dyDescent="0.25">
      <c r="A235">
        <v>29</v>
      </c>
      <c r="B235" s="1">
        <v>42550</v>
      </c>
      <c r="C235" s="5">
        <v>0.80138888888888893</v>
      </c>
      <c r="D235" t="s">
        <v>143</v>
      </c>
      <c r="E235" t="s">
        <v>117</v>
      </c>
      <c r="F235" t="s">
        <v>3</v>
      </c>
      <c r="G235" t="s">
        <v>0</v>
      </c>
      <c r="I235">
        <f>IF(ISERROR(MATCH(E235,Taulukoita!A:A,0)),0,1)</f>
        <v>1</v>
      </c>
    </row>
    <row r="236" spans="1:9" x14ac:dyDescent="0.25">
      <c r="A236">
        <v>30</v>
      </c>
      <c r="B236" s="1">
        <v>42551</v>
      </c>
      <c r="C236" s="5">
        <v>0.89097222222222217</v>
      </c>
      <c r="D236" t="s">
        <v>143</v>
      </c>
      <c r="E236" t="s">
        <v>117</v>
      </c>
      <c r="F236" t="s">
        <v>57</v>
      </c>
      <c r="G236" t="s">
        <v>24</v>
      </c>
      <c r="I236">
        <f>IF(ISERROR(MATCH(E236,Taulukoita!A:A,0)),0,1)</f>
        <v>1</v>
      </c>
    </row>
    <row r="237" spans="1:9" x14ac:dyDescent="0.25">
      <c r="A237">
        <v>30</v>
      </c>
      <c r="B237" s="1">
        <v>42551</v>
      </c>
      <c r="C237" s="5">
        <v>0.89097222222222217</v>
      </c>
      <c r="D237" t="s">
        <v>143</v>
      </c>
      <c r="E237" t="s">
        <v>117</v>
      </c>
      <c r="F237" t="s">
        <v>57</v>
      </c>
      <c r="G237" t="s">
        <v>3</v>
      </c>
      <c r="I237">
        <f>IF(ISERROR(MATCH(E237,Taulukoita!A:A,0)),0,1)</f>
        <v>1</v>
      </c>
    </row>
    <row r="238" spans="1:9" x14ac:dyDescent="0.25">
      <c r="A238">
        <v>30</v>
      </c>
      <c r="B238" s="1">
        <v>42551</v>
      </c>
      <c r="C238" s="5">
        <v>0.89097222222222217</v>
      </c>
      <c r="D238" t="s">
        <v>143</v>
      </c>
      <c r="E238" t="s">
        <v>117</v>
      </c>
      <c r="F238" t="s">
        <v>57</v>
      </c>
      <c r="G238" t="s">
        <v>0</v>
      </c>
      <c r="I238">
        <f>IF(ISERROR(MATCH(E238,Taulukoita!A:A,0)),0,1)</f>
        <v>1</v>
      </c>
    </row>
    <row r="239" spans="1:9" x14ac:dyDescent="0.25">
      <c r="A239">
        <v>31</v>
      </c>
      <c r="B239" s="1">
        <v>42551</v>
      </c>
      <c r="C239" s="5">
        <v>0.46249999999999997</v>
      </c>
      <c r="D239" t="s">
        <v>143</v>
      </c>
      <c r="E239" t="s">
        <v>117</v>
      </c>
      <c r="F239" t="s">
        <v>147</v>
      </c>
      <c r="G239" t="s">
        <v>0</v>
      </c>
      <c r="I239">
        <f>IF(ISERROR(MATCH(E239,Taulukoita!A:A,0)),0,1)</f>
        <v>1</v>
      </c>
    </row>
    <row r="240" spans="1:9" x14ac:dyDescent="0.25">
      <c r="A240">
        <v>31</v>
      </c>
      <c r="B240" s="1">
        <v>42551</v>
      </c>
      <c r="C240" s="5">
        <v>0.46249999999999997</v>
      </c>
      <c r="D240" t="s">
        <v>143</v>
      </c>
      <c r="E240" t="s">
        <v>117</v>
      </c>
      <c r="F240" t="s">
        <v>147</v>
      </c>
      <c r="G240" t="s">
        <v>3</v>
      </c>
      <c r="I240">
        <f>IF(ISERROR(MATCH(E240,Taulukoita!A:A,0)),0,1)</f>
        <v>1</v>
      </c>
    </row>
    <row r="241" spans="1:9" x14ac:dyDescent="0.25">
      <c r="A241">
        <v>31</v>
      </c>
      <c r="B241" s="1">
        <v>42551</v>
      </c>
      <c r="C241" s="5">
        <v>0.46249999999999997</v>
      </c>
      <c r="D241" t="s">
        <v>143</v>
      </c>
      <c r="E241" t="s">
        <v>117</v>
      </c>
      <c r="F241" t="s">
        <v>147</v>
      </c>
      <c r="G241" t="s">
        <v>146</v>
      </c>
      <c r="I241">
        <f>IF(ISERROR(MATCH(E241,Taulukoita!A:A,0)),0,1)</f>
        <v>1</v>
      </c>
    </row>
    <row r="242" spans="1:9" x14ac:dyDescent="0.25">
      <c r="A242">
        <v>31</v>
      </c>
      <c r="B242" s="1">
        <v>42551</v>
      </c>
      <c r="C242" s="5">
        <v>0.46249999999999997</v>
      </c>
      <c r="D242" t="s">
        <v>143</v>
      </c>
      <c r="E242" t="s">
        <v>117</v>
      </c>
      <c r="F242" t="s">
        <v>147</v>
      </c>
      <c r="G242" t="s">
        <v>145</v>
      </c>
      <c r="I242">
        <f>IF(ISERROR(MATCH(E242,Taulukoita!A:A,0)),0,1)</f>
        <v>1</v>
      </c>
    </row>
    <row r="243" spans="1:9" x14ac:dyDescent="0.25">
      <c r="A243">
        <v>31</v>
      </c>
      <c r="B243" s="1">
        <v>42551</v>
      </c>
      <c r="C243" s="5">
        <v>0.46249999999999997</v>
      </c>
      <c r="D243" t="s">
        <v>143</v>
      </c>
      <c r="E243" t="s">
        <v>117</v>
      </c>
      <c r="F243" t="s">
        <v>147</v>
      </c>
      <c r="G243" t="s">
        <v>57</v>
      </c>
      <c r="I243">
        <f>IF(ISERROR(MATCH(E243,Taulukoita!A:A,0)),0,1)</f>
        <v>1</v>
      </c>
    </row>
    <row r="244" spans="1:9" x14ac:dyDescent="0.25">
      <c r="A244">
        <v>31</v>
      </c>
      <c r="B244" s="1">
        <v>42551</v>
      </c>
      <c r="C244" s="5">
        <v>0.46249999999999997</v>
      </c>
      <c r="D244" t="s">
        <v>143</v>
      </c>
      <c r="E244" t="s">
        <v>117</v>
      </c>
      <c r="F244" t="s">
        <v>147</v>
      </c>
      <c r="G244" t="s">
        <v>58</v>
      </c>
      <c r="I244">
        <f>IF(ISERROR(MATCH(E244,Taulukoita!A:A,0)),0,1)</f>
        <v>1</v>
      </c>
    </row>
    <row r="245" spans="1:9" x14ac:dyDescent="0.25">
      <c r="A245">
        <v>32</v>
      </c>
      <c r="B245" s="1">
        <v>42551</v>
      </c>
      <c r="C245" s="5">
        <v>0.85625000000000007</v>
      </c>
      <c r="D245" t="s">
        <v>148</v>
      </c>
      <c r="F245" t="s">
        <v>45</v>
      </c>
      <c r="G245" t="s">
        <v>47</v>
      </c>
      <c r="I245">
        <f>IF(ISERROR(MATCH(E245,Taulukoita!A:A,0)),0,1)</f>
        <v>0</v>
      </c>
    </row>
    <row r="246" spans="1:9" x14ac:dyDescent="0.25">
      <c r="A246">
        <v>32</v>
      </c>
      <c r="B246" s="1">
        <v>42551</v>
      </c>
      <c r="C246" s="5">
        <v>0.85625000000000007</v>
      </c>
      <c r="D246" t="s">
        <v>148</v>
      </c>
      <c r="F246" t="s">
        <v>45</v>
      </c>
      <c r="G246" t="s">
        <v>145</v>
      </c>
      <c r="I246">
        <f>IF(ISERROR(MATCH(E246,Taulukoita!A:A,0)),0,1)</f>
        <v>0</v>
      </c>
    </row>
    <row r="247" spans="1:9" x14ac:dyDescent="0.25">
      <c r="A247">
        <v>32</v>
      </c>
      <c r="B247" s="1">
        <v>42551</v>
      </c>
      <c r="C247" s="5">
        <v>0.85625000000000007</v>
      </c>
      <c r="D247" t="s">
        <v>148</v>
      </c>
      <c r="F247" t="s">
        <v>45</v>
      </c>
      <c r="G247" t="s">
        <v>146</v>
      </c>
      <c r="I247">
        <f>IF(ISERROR(MATCH(E247,Taulukoita!A:A,0)),0,1)</f>
        <v>0</v>
      </c>
    </row>
    <row r="248" spans="1:9" x14ac:dyDescent="0.25">
      <c r="A248">
        <v>33</v>
      </c>
      <c r="B248" s="1">
        <v>42552</v>
      </c>
      <c r="D248" t="s">
        <v>149</v>
      </c>
      <c r="E248" t="s">
        <v>117</v>
      </c>
      <c r="F248" t="s">
        <v>150</v>
      </c>
      <c r="G248" t="s">
        <v>1</v>
      </c>
      <c r="I248">
        <f>IF(ISERROR(MATCH(E248,Taulukoita!A:A,0)),0,1)</f>
        <v>1</v>
      </c>
    </row>
    <row r="249" spans="1:9" x14ac:dyDescent="0.25">
      <c r="A249">
        <v>33</v>
      </c>
      <c r="B249" s="1">
        <v>42552</v>
      </c>
      <c r="D249" t="s">
        <v>149</v>
      </c>
      <c r="E249" t="s">
        <v>117</v>
      </c>
      <c r="F249" t="s">
        <v>150</v>
      </c>
      <c r="G249" t="s">
        <v>27</v>
      </c>
      <c r="I249">
        <f>IF(ISERROR(MATCH(E249,Taulukoita!A:A,0)),0,1)</f>
        <v>1</v>
      </c>
    </row>
    <row r="250" spans="1:9" x14ac:dyDescent="0.25">
      <c r="A250">
        <v>33</v>
      </c>
      <c r="B250" s="1">
        <v>42552</v>
      </c>
      <c r="D250" t="s">
        <v>149</v>
      </c>
      <c r="E250" t="s">
        <v>117</v>
      </c>
      <c r="F250" t="s">
        <v>150</v>
      </c>
      <c r="G250" t="s">
        <v>63</v>
      </c>
      <c r="I250">
        <f>IF(ISERROR(MATCH(E250,Taulukoita!A:A,0)),0,1)</f>
        <v>1</v>
      </c>
    </row>
    <row r="251" spans="1:9" x14ac:dyDescent="0.25">
      <c r="A251">
        <v>33</v>
      </c>
      <c r="B251" s="1">
        <v>42552</v>
      </c>
      <c r="D251" t="s">
        <v>149</v>
      </c>
      <c r="E251" t="s">
        <v>117</v>
      </c>
      <c r="F251" t="s">
        <v>150</v>
      </c>
      <c r="G251" t="s">
        <v>0</v>
      </c>
      <c r="I251">
        <f>IF(ISERROR(MATCH(E251,Taulukoita!A:A,0)),0,1)</f>
        <v>1</v>
      </c>
    </row>
    <row r="252" spans="1:9" x14ac:dyDescent="0.25">
      <c r="A252">
        <v>33</v>
      </c>
      <c r="B252" s="1">
        <v>42552</v>
      </c>
      <c r="D252" t="s">
        <v>149</v>
      </c>
      <c r="E252" t="s">
        <v>117</v>
      </c>
      <c r="F252" t="s">
        <v>150</v>
      </c>
      <c r="G252" t="s">
        <v>24</v>
      </c>
      <c r="I252">
        <f>IF(ISERROR(MATCH(E252,Taulukoita!A:A,0)),0,1)</f>
        <v>1</v>
      </c>
    </row>
    <row r="253" spans="1:9" x14ac:dyDescent="0.25">
      <c r="A253">
        <v>33</v>
      </c>
      <c r="B253" s="1">
        <v>42552</v>
      </c>
      <c r="D253" t="s">
        <v>149</v>
      </c>
      <c r="E253" t="s">
        <v>117</v>
      </c>
      <c r="F253" t="s">
        <v>150</v>
      </c>
      <c r="G253" t="s">
        <v>3</v>
      </c>
      <c r="I253">
        <f>IF(ISERROR(MATCH(E253,Taulukoita!A:A,0)),0,1)</f>
        <v>1</v>
      </c>
    </row>
    <row r="254" spans="1:9" x14ac:dyDescent="0.25">
      <c r="A254">
        <v>33</v>
      </c>
      <c r="B254" s="1">
        <v>42552</v>
      </c>
      <c r="D254" t="s">
        <v>149</v>
      </c>
      <c r="E254" t="s">
        <v>117</v>
      </c>
      <c r="F254" t="s">
        <v>150</v>
      </c>
      <c r="G254" t="s">
        <v>57</v>
      </c>
      <c r="I254">
        <f>IF(ISERROR(MATCH(E254,Taulukoita!A:A,0)),0,1)</f>
        <v>1</v>
      </c>
    </row>
    <row r="255" spans="1:9" x14ac:dyDescent="0.25">
      <c r="A255">
        <v>33</v>
      </c>
      <c r="B255" s="1">
        <v>42552</v>
      </c>
      <c r="D255" t="s">
        <v>149</v>
      </c>
      <c r="E255" t="s">
        <v>117</v>
      </c>
      <c r="F255" t="s">
        <v>150</v>
      </c>
      <c r="G255" t="s">
        <v>58</v>
      </c>
      <c r="I255">
        <f>IF(ISERROR(MATCH(E255,Taulukoita!A:A,0)),0,1)</f>
        <v>1</v>
      </c>
    </row>
    <row r="256" spans="1:9" x14ac:dyDescent="0.25">
      <c r="A256">
        <v>33</v>
      </c>
      <c r="B256" s="1">
        <v>42552</v>
      </c>
      <c r="D256" t="s">
        <v>149</v>
      </c>
      <c r="E256" t="s">
        <v>117</v>
      </c>
      <c r="F256" t="s">
        <v>150</v>
      </c>
      <c r="G256" t="s">
        <v>47</v>
      </c>
      <c r="I256">
        <f>IF(ISERROR(MATCH(E256,Taulukoita!A:A,0)),0,1)</f>
        <v>1</v>
      </c>
    </row>
    <row r="257" spans="1:9" x14ac:dyDescent="0.25">
      <c r="A257">
        <v>33</v>
      </c>
      <c r="B257" s="1">
        <v>42552</v>
      </c>
      <c r="D257" t="s">
        <v>149</v>
      </c>
      <c r="E257" t="s">
        <v>117</v>
      </c>
      <c r="F257" t="s">
        <v>150</v>
      </c>
      <c r="G257" t="s">
        <v>151</v>
      </c>
      <c r="I257">
        <f>IF(ISERROR(MATCH(E257,Taulukoita!A:A,0)),0,1)</f>
        <v>1</v>
      </c>
    </row>
    <row r="258" spans="1:9" x14ac:dyDescent="0.25">
      <c r="A258">
        <v>34</v>
      </c>
      <c r="B258" s="1">
        <v>42552</v>
      </c>
      <c r="C258" s="5">
        <v>0.45347222222222222</v>
      </c>
      <c r="D258" t="s">
        <v>143</v>
      </c>
      <c r="E258" t="s">
        <v>117</v>
      </c>
      <c r="F258" t="s">
        <v>152</v>
      </c>
      <c r="G258" t="s">
        <v>57</v>
      </c>
      <c r="I258">
        <f>IF(ISERROR(MATCH(E258,Taulukoita!A:A,0)),0,1)</f>
        <v>1</v>
      </c>
    </row>
    <row r="259" spans="1:9" x14ac:dyDescent="0.25">
      <c r="A259">
        <v>34</v>
      </c>
      <c r="B259" s="1">
        <v>42552</v>
      </c>
      <c r="C259" s="5">
        <v>0.45347222222222222</v>
      </c>
      <c r="D259" t="s">
        <v>143</v>
      </c>
      <c r="E259" t="s">
        <v>117</v>
      </c>
      <c r="F259" t="s">
        <v>152</v>
      </c>
      <c r="G259" t="s">
        <v>58</v>
      </c>
      <c r="I259">
        <f>IF(ISERROR(MATCH(E259,Taulukoita!A:A,0)),0,1)</f>
        <v>1</v>
      </c>
    </row>
    <row r="260" spans="1:9" x14ac:dyDescent="0.25">
      <c r="A260">
        <v>34</v>
      </c>
      <c r="B260" s="1">
        <v>42552</v>
      </c>
      <c r="C260" s="5">
        <v>0.45347222222222222</v>
      </c>
      <c r="D260" t="s">
        <v>143</v>
      </c>
      <c r="E260" t="s">
        <v>117</v>
      </c>
      <c r="F260" t="s">
        <v>152</v>
      </c>
      <c r="G260" t="s">
        <v>45</v>
      </c>
      <c r="I260">
        <f>IF(ISERROR(MATCH(E260,Taulukoita!A:A,0)),0,1)</f>
        <v>1</v>
      </c>
    </row>
    <row r="261" spans="1:9" x14ac:dyDescent="0.25">
      <c r="A261">
        <v>34</v>
      </c>
      <c r="B261" s="1">
        <v>42552</v>
      </c>
      <c r="C261" s="5">
        <v>0.45347222222222222</v>
      </c>
      <c r="D261" t="s">
        <v>143</v>
      </c>
      <c r="E261" t="s">
        <v>117</v>
      </c>
      <c r="F261" t="s">
        <v>152</v>
      </c>
      <c r="G261" t="s">
        <v>145</v>
      </c>
      <c r="I261">
        <f>IF(ISERROR(MATCH(E261,Taulukoita!A:A,0)),0,1)</f>
        <v>1</v>
      </c>
    </row>
    <row r="262" spans="1:9" x14ac:dyDescent="0.25">
      <c r="A262">
        <v>34</v>
      </c>
      <c r="B262" s="1">
        <v>42552</v>
      </c>
      <c r="C262" s="5">
        <v>0.45347222222222222</v>
      </c>
      <c r="D262" t="s">
        <v>143</v>
      </c>
      <c r="E262" t="s">
        <v>117</v>
      </c>
      <c r="F262" t="s">
        <v>152</v>
      </c>
      <c r="G262" t="s">
        <v>146</v>
      </c>
      <c r="I262">
        <f>IF(ISERROR(MATCH(E262,Taulukoita!A:A,0)),0,1)</f>
        <v>1</v>
      </c>
    </row>
    <row r="263" spans="1:9" x14ac:dyDescent="0.25">
      <c r="A263">
        <v>34</v>
      </c>
      <c r="B263" s="1">
        <v>42552</v>
      </c>
      <c r="C263" s="5">
        <v>0.45347222222222222</v>
      </c>
      <c r="D263" t="s">
        <v>143</v>
      </c>
      <c r="E263" t="s">
        <v>117</v>
      </c>
      <c r="F263" t="s">
        <v>152</v>
      </c>
      <c r="G263" t="s">
        <v>0</v>
      </c>
      <c r="I263">
        <f>IF(ISERROR(MATCH(E263,Taulukoita!A:A,0)),0,1)</f>
        <v>1</v>
      </c>
    </row>
    <row r="264" spans="1:9" x14ac:dyDescent="0.25">
      <c r="A264">
        <v>34</v>
      </c>
      <c r="B264" s="1">
        <v>42552</v>
      </c>
      <c r="C264" s="5">
        <v>0.45347222222222222</v>
      </c>
      <c r="D264" t="s">
        <v>143</v>
      </c>
      <c r="E264" t="s">
        <v>117</v>
      </c>
      <c r="F264" t="s">
        <v>152</v>
      </c>
      <c r="G264" t="s">
        <v>63</v>
      </c>
      <c r="I264">
        <f>IF(ISERROR(MATCH(E264,Taulukoita!A:A,0)),0,1)</f>
        <v>1</v>
      </c>
    </row>
    <row r="265" spans="1:9" x14ac:dyDescent="0.25">
      <c r="A265">
        <v>34</v>
      </c>
      <c r="B265" s="1">
        <v>42552</v>
      </c>
      <c r="C265" s="5">
        <v>0.45347222222222222</v>
      </c>
      <c r="D265" t="s">
        <v>143</v>
      </c>
      <c r="E265" t="s">
        <v>117</v>
      </c>
      <c r="F265" t="s">
        <v>152</v>
      </c>
      <c r="G265" t="s">
        <v>24</v>
      </c>
      <c r="I265">
        <f>IF(ISERROR(MATCH(E265,Taulukoita!A:A,0)),0,1)</f>
        <v>1</v>
      </c>
    </row>
    <row r="266" spans="1:9" x14ac:dyDescent="0.25">
      <c r="A266">
        <v>34</v>
      </c>
      <c r="B266" s="1">
        <v>42552</v>
      </c>
      <c r="C266" s="5">
        <v>0.45347222222222222</v>
      </c>
      <c r="D266" t="s">
        <v>143</v>
      </c>
      <c r="E266" t="s">
        <v>117</v>
      </c>
      <c r="F266" t="s">
        <v>152</v>
      </c>
      <c r="G266" t="s">
        <v>3</v>
      </c>
      <c r="I266">
        <f>IF(ISERROR(MATCH(E266,Taulukoita!A:A,0)),0,1)</f>
        <v>1</v>
      </c>
    </row>
    <row r="267" spans="1:9" x14ac:dyDescent="0.25">
      <c r="A267">
        <v>34</v>
      </c>
      <c r="B267" s="1">
        <v>42552</v>
      </c>
      <c r="C267" s="5">
        <v>0.45347222222222222</v>
      </c>
      <c r="D267" t="s">
        <v>143</v>
      </c>
      <c r="E267" t="s">
        <v>117</v>
      </c>
      <c r="F267" t="s">
        <v>152</v>
      </c>
      <c r="G267" t="s">
        <v>1</v>
      </c>
      <c r="I267">
        <f>IF(ISERROR(MATCH(E267,Taulukoita!A:A,0)),0,1)</f>
        <v>1</v>
      </c>
    </row>
    <row r="268" spans="1:9" x14ac:dyDescent="0.25">
      <c r="A268">
        <v>34</v>
      </c>
      <c r="B268" s="1">
        <v>42552</v>
      </c>
      <c r="C268" s="5">
        <v>0.45347222222222222</v>
      </c>
      <c r="D268" t="s">
        <v>143</v>
      </c>
      <c r="E268" t="s">
        <v>117</v>
      </c>
      <c r="F268" t="s">
        <v>152</v>
      </c>
      <c r="G268" t="s">
        <v>27</v>
      </c>
      <c r="I268">
        <f>IF(ISERROR(MATCH(E268,Taulukoita!A:A,0)),0,1)</f>
        <v>1</v>
      </c>
    </row>
    <row r="269" spans="1:9" x14ac:dyDescent="0.25">
      <c r="A269">
        <v>35</v>
      </c>
      <c r="B269" s="1">
        <v>42552</v>
      </c>
      <c r="C269" s="5">
        <v>0.51388888888888895</v>
      </c>
      <c r="D269" t="s">
        <v>148</v>
      </c>
      <c r="F269" t="s">
        <v>153</v>
      </c>
      <c r="G269" t="s">
        <v>47</v>
      </c>
      <c r="I269">
        <f>IF(ISERROR(MATCH(E269,Taulukoita!A:A,0)),0,1)</f>
        <v>0</v>
      </c>
    </row>
    <row r="270" spans="1:9" x14ac:dyDescent="0.25">
      <c r="A270">
        <v>35</v>
      </c>
      <c r="B270" s="1">
        <v>42552</v>
      </c>
      <c r="C270" s="5">
        <v>0.51388888888888895</v>
      </c>
      <c r="D270" t="s">
        <v>148</v>
      </c>
      <c r="F270" t="s">
        <v>153</v>
      </c>
      <c r="G270" t="s">
        <v>154</v>
      </c>
      <c r="I270">
        <f>IF(ISERROR(MATCH(E270,Taulukoita!A:A,0)),0,1)</f>
        <v>0</v>
      </c>
    </row>
    <row r="271" spans="1:9" x14ac:dyDescent="0.25">
      <c r="A271">
        <v>35</v>
      </c>
      <c r="B271" s="1">
        <v>42552</v>
      </c>
      <c r="C271" s="5">
        <v>0.51388888888888895</v>
      </c>
      <c r="D271" t="s">
        <v>148</v>
      </c>
      <c r="F271" t="s">
        <v>153</v>
      </c>
      <c r="G271" t="s">
        <v>145</v>
      </c>
      <c r="I271">
        <f>IF(ISERROR(MATCH(E271,Taulukoita!A:A,0)),0,1)</f>
        <v>0</v>
      </c>
    </row>
    <row r="272" spans="1:9" x14ac:dyDescent="0.25">
      <c r="A272">
        <v>35</v>
      </c>
      <c r="B272" s="1">
        <v>42552</v>
      </c>
      <c r="C272" s="5">
        <v>0.51388888888888895</v>
      </c>
      <c r="D272" t="s">
        <v>148</v>
      </c>
      <c r="F272" t="s">
        <v>153</v>
      </c>
      <c r="G272" t="s">
        <v>146</v>
      </c>
      <c r="I272">
        <f>IF(ISERROR(MATCH(E272,Taulukoita!A:A,0)),0,1)</f>
        <v>0</v>
      </c>
    </row>
    <row r="273" spans="1:9" x14ac:dyDescent="0.25">
      <c r="A273">
        <v>36</v>
      </c>
      <c r="B273" s="1">
        <v>42553</v>
      </c>
      <c r="C273" s="5">
        <v>0.5625</v>
      </c>
      <c r="D273" t="s">
        <v>143</v>
      </c>
      <c r="E273" t="s">
        <v>117</v>
      </c>
      <c r="F273" t="s">
        <v>155</v>
      </c>
      <c r="G273" t="s">
        <v>156</v>
      </c>
      <c r="I273">
        <f>IF(ISERROR(MATCH(E273,Taulukoita!A:A,0)),0,1)</f>
        <v>1</v>
      </c>
    </row>
    <row r="274" spans="1:9" x14ac:dyDescent="0.25">
      <c r="A274">
        <v>36</v>
      </c>
      <c r="B274" s="1">
        <v>42553</v>
      </c>
      <c r="C274" s="5">
        <v>0.5625</v>
      </c>
      <c r="D274" t="s">
        <v>143</v>
      </c>
      <c r="E274" t="s">
        <v>117</v>
      </c>
      <c r="F274" t="s">
        <v>155</v>
      </c>
      <c r="G274" t="s">
        <v>67</v>
      </c>
      <c r="I274">
        <f>IF(ISERROR(MATCH(E274,Taulukoita!A:A,0)),0,1)</f>
        <v>1</v>
      </c>
    </row>
    <row r="275" spans="1:9" x14ac:dyDescent="0.25">
      <c r="A275">
        <v>36</v>
      </c>
      <c r="B275" s="1">
        <v>42553</v>
      </c>
      <c r="C275" s="5">
        <v>0.5625</v>
      </c>
      <c r="D275" t="s">
        <v>143</v>
      </c>
      <c r="E275" t="s">
        <v>117</v>
      </c>
      <c r="F275" t="s">
        <v>155</v>
      </c>
      <c r="G275" t="s">
        <v>24</v>
      </c>
      <c r="I275">
        <f>IF(ISERROR(MATCH(E275,Taulukoita!A:A,0)),0,1)</f>
        <v>1</v>
      </c>
    </row>
    <row r="276" spans="1:9" x14ac:dyDescent="0.25">
      <c r="A276">
        <v>36</v>
      </c>
      <c r="B276" s="1">
        <v>42553</v>
      </c>
      <c r="C276" s="5">
        <v>0.5625</v>
      </c>
      <c r="D276" t="s">
        <v>143</v>
      </c>
      <c r="E276" t="s">
        <v>117</v>
      </c>
      <c r="F276" t="s">
        <v>155</v>
      </c>
      <c r="G276" t="s">
        <v>45</v>
      </c>
      <c r="I276">
        <f>IF(ISERROR(MATCH(E276,Taulukoita!A:A,0)),0,1)</f>
        <v>1</v>
      </c>
    </row>
    <row r="277" spans="1:9" x14ac:dyDescent="0.25">
      <c r="A277">
        <v>37</v>
      </c>
      <c r="B277" s="1">
        <v>42553</v>
      </c>
      <c r="C277" s="5">
        <v>0.49652777777777773</v>
      </c>
      <c r="D277" t="s">
        <v>148</v>
      </c>
      <c r="F277" t="s">
        <v>157</v>
      </c>
      <c r="G277" t="s">
        <v>145</v>
      </c>
      <c r="I277">
        <f>IF(ISERROR(MATCH(E277,Taulukoita!A:A,0)),0,1)</f>
        <v>0</v>
      </c>
    </row>
    <row r="278" spans="1:9" x14ac:dyDescent="0.25">
      <c r="A278">
        <v>37</v>
      </c>
      <c r="B278" s="1">
        <v>42553</v>
      </c>
      <c r="C278" s="5">
        <v>0.49652777777777773</v>
      </c>
      <c r="D278" t="s">
        <v>148</v>
      </c>
      <c r="F278" t="s">
        <v>157</v>
      </c>
      <c r="G278" t="s">
        <v>146</v>
      </c>
      <c r="I278">
        <f>IF(ISERROR(MATCH(E278,Taulukoita!A:A,0)),0,1)</f>
        <v>0</v>
      </c>
    </row>
    <row r="279" spans="1:9" x14ac:dyDescent="0.25">
      <c r="A279">
        <v>37</v>
      </c>
      <c r="B279" s="1">
        <v>42553</v>
      </c>
      <c r="C279" s="5">
        <v>0.49652777777777773</v>
      </c>
      <c r="D279" t="s">
        <v>148</v>
      </c>
      <c r="F279" t="s">
        <v>157</v>
      </c>
      <c r="G279" t="s">
        <v>156</v>
      </c>
      <c r="I279">
        <f>IF(ISERROR(MATCH(E279,Taulukoita!A:A,0)),0,1)</f>
        <v>0</v>
      </c>
    </row>
    <row r="280" spans="1:9" x14ac:dyDescent="0.25">
      <c r="A280">
        <v>37</v>
      </c>
      <c r="B280" s="1">
        <v>42553</v>
      </c>
      <c r="C280" s="5">
        <v>0.49652777777777773</v>
      </c>
      <c r="D280" t="s">
        <v>148</v>
      </c>
      <c r="F280" t="s">
        <v>157</v>
      </c>
      <c r="G280" t="s">
        <v>158</v>
      </c>
      <c r="I280">
        <f>IF(ISERROR(MATCH(E280,Taulukoita!A:A,0)),0,1)</f>
        <v>0</v>
      </c>
    </row>
    <row r="281" spans="1:9" x14ac:dyDescent="0.25">
      <c r="A281">
        <v>37</v>
      </c>
      <c r="B281" s="1">
        <v>42553</v>
      </c>
      <c r="C281" s="5">
        <v>0.49652777777777773</v>
      </c>
      <c r="D281" t="s">
        <v>148</v>
      </c>
      <c r="F281" t="s">
        <v>157</v>
      </c>
      <c r="G281" t="s">
        <v>159</v>
      </c>
      <c r="I281">
        <f>IF(ISERROR(MATCH(E281,Taulukoita!A:A,0)),0,1)</f>
        <v>0</v>
      </c>
    </row>
    <row r="282" spans="1:9" x14ac:dyDescent="0.25">
      <c r="A282">
        <v>37</v>
      </c>
      <c r="B282" s="1">
        <v>42553</v>
      </c>
      <c r="C282" s="5">
        <v>0.49652777777777773</v>
      </c>
      <c r="D282" t="s">
        <v>148</v>
      </c>
      <c r="F282" t="s">
        <v>157</v>
      </c>
      <c r="G282" t="s">
        <v>1</v>
      </c>
      <c r="I282">
        <f>IF(ISERROR(MATCH(E282,Taulukoita!A:A,0)),0,1)</f>
        <v>0</v>
      </c>
    </row>
    <row r="283" spans="1:9" x14ac:dyDescent="0.25">
      <c r="A283">
        <v>37</v>
      </c>
      <c r="B283" s="1">
        <v>42553</v>
      </c>
      <c r="C283" s="5">
        <v>0.49652777777777773</v>
      </c>
      <c r="D283" t="s">
        <v>148</v>
      </c>
      <c r="F283" t="s">
        <v>157</v>
      </c>
      <c r="G283" t="s">
        <v>27</v>
      </c>
      <c r="I283">
        <f>IF(ISERROR(MATCH(E283,Taulukoita!A:A,0)),0,1)</f>
        <v>0</v>
      </c>
    </row>
    <row r="284" spans="1:9" x14ac:dyDescent="0.25">
      <c r="A284">
        <v>37</v>
      </c>
      <c r="B284" s="1">
        <v>42553</v>
      </c>
      <c r="C284" s="5">
        <v>0.49652777777777773</v>
      </c>
      <c r="D284" t="s">
        <v>148</v>
      </c>
      <c r="F284" t="s">
        <v>157</v>
      </c>
      <c r="G284" t="s">
        <v>47</v>
      </c>
      <c r="I284">
        <f>IF(ISERROR(MATCH(E284,Taulukoita!A:A,0)),0,1)</f>
        <v>0</v>
      </c>
    </row>
    <row r="285" spans="1:9" x14ac:dyDescent="0.25">
      <c r="A285">
        <v>37</v>
      </c>
      <c r="B285" s="1">
        <v>42553</v>
      </c>
      <c r="C285" s="5">
        <v>0.49652777777777773</v>
      </c>
      <c r="D285" t="s">
        <v>148</v>
      </c>
      <c r="F285" t="s">
        <v>157</v>
      </c>
      <c r="G285" t="s">
        <v>160</v>
      </c>
      <c r="I285">
        <f>IF(ISERROR(MATCH(E285,Taulukoita!A:A,0)),0,1)</f>
        <v>0</v>
      </c>
    </row>
    <row r="286" spans="1:9" x14ac:dyDescent="0.25">
      <c r="A286">
        <v>37</v>
      </c>
      <c r="B286" s="1">
        <v>42553</v>
      </c>
      <c r="C286" s="5">
        <v>0.49652777777777773</v>
      </c>
      <c r="D286" t="s">
        <v>148</v>
      </c>
      <c r="F286" t="s">
        <v>157</v>
      </c>
      <c r="G286" t="s">
        <v>151</v>
      </c>
      <c r="I286">
        <f>IF(ISERROR(MATCH(E286,Taulukoita!A:A,0)),0,1)</f>
        <v>0</v>
      </c>
    </row>
    <row r="287" spans="1:9" x14ac:dyDescent="0.25">
      <c r="A287">
        <v>37</v>
      </c>
      <c r="B287" s="1">
        <v>42553</v>
      </c>
      <c r="C287" s="5">
        <v>0.49652777777777773</v>
      </c>
      <c r="D287" t="s">
        <v>148</v>
      </c>
      <c r="F287" t="s">
        <v>157</v>
      </c>
      <c r="G287" t="s">
        <v>154</v>
      </c>
      <c r="I287">
        <f>IF(ISERROR(MATCH(E287,Taulukoita!A:A,0)),0,1)</f>
        <v>0</v>
      </c>
    </row>
    <row r="288" spans="1:9" x14ac:dyDescent="0.25">
      <c r="A288">
        <v>38</v>
      </c>
      <c r="B288" s="1">
        <v>42554</v>
      </c>
      <c r="D288" t="s">
        <v>143</v>
      </c>
      <c r="E288" t="s">
        <v>117</v>
      </c>
      <c r="F288" t="s">
        <v>67</v>
      </c>
      <c r="G288" t="s">
        <v>26</v>
      </c>
      <c r="I288">
        <f>IF(ISERROR(MATCH(E288,Taulukoita!A:A,0)),0,1)</f>
        <v>1</v>
      </c>
    </row>
    <row r="289" spans="1:9" x14ac:dyDescent="0.25">
      <c r="A289">
        <v>38</v>
      </c>
      <c r="B289" s="1">
        <v>42554</v>
      </c>
      <c r="D289" t="s">
        <v>143</v>
      </c>
      <c r="E289" t="s">
        <v>117</v>
      </c>
      <c r="F289" t="s">
        <v>67</v>
      </c>
      <c r="G289" t="s">
        <v>25</v>
      </c>
      <c r="I289">
        <f>IF(ISERROR(MATCH(E289,Taulukoita!A:A,0)),0,1)</f>
        <v>1</v>
      </c>
    </row>
    <row r="290" spans="1:9" x14ac:dyDescent="0.25">
      <c r="A290">
        <v>38</v>
      </c>
      <c r="B290" s="1">
        <v>42554</v>
      </c>
      <c r="D290" t="s">
        <v>143</v>
      </c>
      <c r="E290" t="s">
        <v>117</v>
      </c>
      <c r="F290" t="s">
        <v>67</v>
      </c>
      <c r="G290" t="s">
        <v>159</v>
      </c>
      <c r="I290">
        <f>IF(ISERROR(MATCH(E290,Taulukoita!A:A,0)),0,1)</f>
        <v>1</v>
      </c>
    </row>
    <row r="291" spans="1:9" x14ac:dyDescent="0.25">
      <c r="A291">
        <v>38</v>
      </c>
      <c r="B291" s="1">
        <v>42554</v>
      </c>
      <c r="D291" t="s">
        <v>143</v>
      </c>
      <c r="E291" t="s">
        <v>117</v>
      </c>
      <c r="F291" t="s">
        <v>67</v>
      </c>
      <c r="G291" t="s">
        <v>41</v>
      </c>
      <c r="I291">
        <f>IF(ISERROR(MATCH(E291,Taulukoita!A:A,0)),0,1)</f>
        <v>1</v>
      </c>
    </row>
    <row r="292" spans="1:9" x14ac:dyDescent="0.25">
      <c r="A292">
        <v>38</v>
      </c>
      <c r="B292" s="1">
        <v>42554</v>
      </c>
      <c r="D292" t="s">
        <v>143</v>
      </c>
      <c r="E292" t="s">
        <v>117</v>
      </c>
      <c r="F292" t="s">
        <v>67</v>
      </c>
      <c r="G292" t="s">
        <v>151</v>
      </c>
      <c r="I292">
        <f>IF(ISERROR(MATCH(E292,Taulukoita!A:A,0)),0,1)</f>
        <v>1</v>
      </c>
    </row>
    <row r="293" spans="1:9" x14ac:dyDescent="0.25">
      <c r="A293">
        <v>38</v>
      </c>
      <c r="B293" s="1">
        <v>42554</v>
      </c>
      <c r="D293" t="s">
        <v>143</v>
      </c>
      <c r="E293" t="s">
        <v>117</v>
      </c>
      <c r="F293" t="s">
        <v>67</v>
      </c>
      <c r="G293" t="s">
        <v>1</v>
      </c>
      <c r="I293">
        <f>IF(ISERROR(MATCH(E293,Taulukoita!A:A,0)),0,1)</f>
        <v>1</v>
      </c>
    </row>
    <row r="294" spans="1:9" x14ac:dyDescent="0.25">
      <c r="A294">
        <v>38</v>
      </c>
      <c r="B294" s="1">
        <v>42554</v>
      </c>
      <c r="D294" t="s">
        <v>143</v>
      </c>
      <c r="E294" t="s">
        <v>117</v>
      </c>
      <c r="F294" t="s">
        <v>67</v>
      </c>
      <c r="G294" t="s">
        <v>27</v>
      </c>
      <c r="I294">
        <f>IF(ISERROR(MATCH(E294,Taulukoita!A:A,0)),0,1)</f>
        <v>1</v>
      </c>
    </row>
    <row r="295" spans="1:9" x14ac:dyDescent="0.25">
      <c r="A295">
        <v>38</v>
      </c>
      <c r="B295" s="1">
        <v>42554</v>
      </c>
      <c r="D295" t="s">
        <v>143</v>
      </c>
      <c r="E295" t="s">
        <v>117</v>
      </c>
      <c r="F295" t="s">
        <v>67</v>
      </c>
      <c r="G295" t="s">
        <v>67</v>
      </c>
      <c r="I295">
        <f>IF(ISERROR(MATCH(E295,Taulukoita!A:A,0)),0,1)</f>
        <v>1</v>
      </c>
    </row>
    <row r="296" spans="1:9" x14ac:dyDescent="0.25">
      <c r="A296">
        <v>38</v>
      </c>
      <c r="B296" s="1">
        <v>42554</v>
      </c>
      <c r="D296" t="s">
        <v>143</v>
      </c>
      <c r="E296" t="s">
        <v>117</v>
      </c>
      <c r="F296" t="s">
        <v>67</v>
      </c>
      <c r="G296" t="s">
        <v>24</v>
      </c>
      <c r="I296">
        <f>IF(ISERROR(MATCH(E296,Taulukoita!A:A,0)),0,1)</f>
        <v>1</v>
      </c>
    </row>
    <row r="297" spans="1:9" x14ac:dyDescent="0.25">
      <c r="A297">
        <v>39</v>
      </c>
      <c r="B297" s="1">
        <v>42554</v>
      </c>
      <c r="C297" s="5">
        <v>0.6430555555555556</v>
      </c>
      <c r="D297" t="s">
        <v>148</v>
      </c>
      <c r="G297" t="s">
        <v>47</v>
      </c>
      <c r="I297">
        <f>IF(ISERROR(MATCH(E297,Taulukoita!A:A,0)),0,1)</f>
        <v>0</v>
      </c>
    </row>
    <row r="298" spans="1:9" x14ac:dyDescent="0.25">
      <c r="A298">
        <v>39</v>
      </c>
      <c r="B298" s="1">
        <v>42554</v>
      </c>
      <c r="C298" s="5">
        <v>0.6430555555555556</v>
      </c>
      <c r="D298" t="s">
        <v>148</v>
      </c>
      <c r="G298" t="s">
        <v>63</v>
      </c>
      <c r="I298">
        <f>IF(ISERROR(MATCH(E298,Taulukoita!A:A,0)),0,1)</f>
        <v>0</v>
      </c>
    </row>
    <row r="299" spans="1:9" x14ac:dyDescent="0.25">
      <c r="A299">
        <v>39</v>
      </c>
      <c r="B299" s="1">
        <v>42554</v>
      </c>
      <c r="C299" s="5">
        <v>0.6430555555555556</v>
      </c>
      <c r="D299" t="s">
        <v>148</v>
      </c>
      <c r="G299" t="s">
        <v>154</v>
      </c>
      <c r="I299">
        <f>IF(ISERROR(MATCH(E299,Taulukoita!A:A,0)),0,1)</f>
        <v>0</v>
      </c>
    </row>
    <row r="300" spans="1:9" x14ac:dyDescent="0.25">
      <c r="A300">
        <v>39</v>
      </c>
      <c r="B300" s="1">
        <v>42554</v>
      </c>
      <c r="C300" s="5">
        <v>0.6430555555555556</v>
      </c>
      <c r="D300" t="s">
        <v>148</v>
      </c>
      <c r="G300" t="s">
        <v>160</v>
      </c>
      <c r="I300">
        <f>IF(ISERROR(MATCH(E300,Taulukoita!A:A,0)),0,1)</f>
        <v>0</v>
      </c>
    </row>
    <row r="301" spans="1:9" x14ac:dyDescent="0.25">
      <c r="A301">
        <v>39</v>
      </c>
      <c r="B301" s="1">
        <v>42554</v>
      </c>
      <c r="C301" s="5">
        <v>0.6430555555555556</v>
      </c>
      <c r="D301" t="s">
        <v>148</v>
      </c>
      <c r="G301" t="s">
        <v>156</v>
      </c>
      <c r="I301">
        <f>IF(ISERROR(MATCH(E301,Taulukoita!A:A,0)),0,1)</f>
        <v>0</v>
      </c>
    </row>
    <row r="302" spans="1:9" x14ac:dyDescent="0.25">
      <c r="A302">
        <v>39</v>
      </c>
      <c r="B302" s="1">
        <v>42554</v>
      </c>
      <c r="C302" s="5">
        <v>0.6430555555555556</v>
      </c>
      <c r="D302" t="s">
        <v>148</v>
      </c>
      <c r="G302" t="s">
        <v>158</v>
      </c>
      <c r="I302">
        <f>IF(ISERROR(MATCH(E302,Taulukoita!A:A,0)),0,1)</f>
        <v>0</v>
      </c>
    </row>
    <row r="303" spans="1:9" x14ac:dyDescent="0.25">
      <c r="A303">
        <v>40</v>
      </c>
      <c r="B303" s="1">
        <v>42554</v>
      </c>
      <c r="C303" s="5">
        <v>0.44305555555555554</v>
      </c>
      <c r="D303" t="s">
        <v>148</v>
      </c>
      <c r="G303" t="s">
        <v>156</v>
      </c>
      <c r="I303">
        <f>IF(ISERROR(MATCH(E303,Taulukoita!A:A,0)),0,1)</f>
        <v>0</v>
      </c>
    </row>
    <row r="304" spans="1:9" x14ac:dyDescent="0.25">
      <c r="A304">
        <v>40</v>
      </c>
      <c r="B304" s="1">
        <v>42554</v>
      </c>
      <c r="C304" s="5">
        <v>0.44305555555555554</v>
      </c>
      <c r="D304" t="s">
        <v>148</v>
      </c>
      <c r="G304" t="s">
        <v>158</v>
      </c>
      <c r="I304">
        <f>IF(ISERROR(MATCH(E304,Taulukoita!A:A,0)),0,1)</f>
        <v>0</v>
      </c>
    </row>
    <row r="305" spans="1:9" x14ac:dyDescent="0.25">
      <c r="A305">
        <v>40</v>
      </c>
      <c r="B305" s="1">
        <v>42554</v>
      </c>
      <c r="C305" s="5">
        <v>0.44305555555555554</v>
      </c>
      <c r="D305" t="s">
        <v>148</v>
      </c>
      <c r="G305" t="s">
        <v>25</v>
      </c>
      <c r="I305">
        <f>IF(ISERROR(MATCH(E305,Taulukoita!A:A,0)),0,1)</f>
        <v>0</v>
      </c>
    </row>
    <row r="306" spans="1:9" x14ac:dyDescent="0.25">
      <c r="A306">
        <v>40</v>
      </c>
      <c r="B306" s="1">
        <v>42554</v>
      </c>
      <c r="C306" s="5">
        <v>0.44305555555555554</v>
      </c>
      <c r="D306" t="s">
        <v>148</v>
      </c>
      <c r="G306" t="s">
        <v>26</v>
      </c>
      <c r="I306">
        <f>IF(ISERROR(MATCH(E306,Taulukoita!A:A,0)),0,1)</f>
        <v>0</v>
      </c>
    </row>
    <row r="307" spans="1:9" x14ac:dyDescent="0.25">
      <c r="A307">
        <v>40</v>
      </c>
      <c r="B307" s="1">
        <v>42554</v>
      </c>
      <c r="C307" s="5">
        <v>0.44305555555555554</v>
      </c>
      <c r="D307" t="s">
        <v>148</v>
      </c>
      <c r="G307" t="s">
        <v>41</v>
      </c>
      <c r="I307">
        <f>IF(ISERROR(MATCH(E307,Taulukoita!A:A,0)),0,1)</f>
        <v>0</v>
      </c>
    </row>
    <row r="308" spans="1:9" x14ac:dyDescent="0.25">
      <c r="A308">
        <v>40</v>
      </c>
      <c r="B308" s="1">
        <v>42554</v>
      </c>
      <c r="C308" s="5">
        <v>0.44305555555555554</v>
      </c>
      <c r="D308" t="s">
        <v>148</v>
      </c>
      <c r="G308" t="s">
        <v>63</v>
      </c>
      <c r="I308">
        <f>IF(ISERROR(MATCH(E308,Taulukoita!A:A,0)),0,1)</f>
        <v>0</v>
      </c>
    </row>
    <row r="309" spans="1:9" x14ac:dyDescent="0.25">
      <c r="A309">
        <v>41</v>
      </c>
      <c r="B309" s="1">
        <v>42555</v>
      </c>
      <c r="C309" s="5">
        <v>0.70833333333333337</v>
      </c>
      <c r="D309" t="s">
        <v>143</v>
      </c>
      <c r="E309" t="s">
        <v>117</v>
      </c>
      <c r="F309" t="s">
        <v>11</v>
      </c>
      <c r="G309" t="s">
        <v>25</v>
      </c>
      <c r="I309">
        <f>IF(ISERROR(MATCH(E309,Taulukoita!A:A,0)),0,1)</f>
        <v>1</v>
      </c>
    </row>
    <row r="310" spans="1:9" x14ac:dyDescent="0.25">
      <c r="A310">
        <v>41</v>
      </c>
      <c r="B310" s="1">
        <v>42555</v>
      </c>
      <c r="C310" s="5">
        <v>0.70833333333333337</v>
      </c>
      <c r="D310" t="s">
        <v>143</v>
      </c>
      <c r="E310" t="s">
        <v>117</v>
      </c>
      <c r="F310" t="s">
        <v>11</v>
      </c>
      <c r="G310" t="s">
        <v>26</v>
      </c>
      <c r="I310">
        <f>IF(ISERROR(MATCH(E310,Taulukoita!A:A,0)),0,1)</f>
        <v>1</v>
      </c>
    </row>
    <row r="311" spans="1:9" x14ac:dyDescent="0.25">
      <c r="A311">
        <v>41</v>
      </c>
      <c r="B311" s="1">
        <v>42555</v>
      </c>
      <c r="C311" s="5">
        <v>0.70833333333333337</v>
      </c>
      <c r="D311" t="s">
        <v>143</v>
      </c>
      <c r="E311" t="s">
        <v>117</v>
      </c>
      <c r="F311" t="s">
        <v>11</v>
      </c>
      <c r="G311" t="s">
        <v>1</v>
      </c>
      <c r="I311">
        <f>IF(ISERROR(MATCH(E311,Taulukoita!A:A,0)),0,1)</f>
        <v>1</v>
      </c>
    </row>
    <row r="312" spans="1:9" x14ac:dyDescent="0.25">
      <c r="A312">
        <v>41</v>
      </c>
      <c r="B312" s="1">
        <v>42555</v>
      </c>
      <c r="C312" s="5">
        <v>0.70833333333333337</v>
      </c>
      <c r="D312" t="s">
        <v>143</v>
      </c>
      <c r="E312" t="s">
        <v>117</v>
      </c>
      <c r="F312" t="s">
        <v>11</v>
      </c>
      <c r="G312" t="s">
        <v>24</v>
      </c>
      <c r="I312">
        <f>IF(ISERROR(MATCH(E312,Taulukoita!A:A,0)),0,1)</f>
        <v>1</v>
      </c>
    </row>
    <row r="313" spans="1:9" x14ac:dyDescent="0.25">
      <c r="A313">
        <v>41</v>
      </c>
      <c r="B313" s="1">
        <v>42555</v>
      </c>
      <c r="C313" s="5">
        <v>0.70833333333333337</v>
      </c>
      <c r="D313" t="s">
        <v>143</v>
      </c>
      <c r="E313" t="s">
        <v>117</v>
      </c>
      <c r="F313" t="s">
        <v>11</v>
      </c>
      <c r="G313" t="s">
        <v>44</v>
      </c>
      <c r="I313">
        <f>IF(ISERROR(MATCH(E313,Taulukoita!A:A,0)),0,1)</f>
        <v>1</v>
      </c>
    </row>
    <row r="314" spans="1:9" x14ac:dyDescent="0.25">
      <c r="A314">
        <v>41</v>
      </c>
      <c r="B314" s="1">
        <v>42555</v>
      </c>
      <c r="C314" s="5">
        <v>0.70833333333333337</v>
      </c>
      <c r="D314" t="s">
        <v>143</v>
      </c>
      <c r="E314" t="s">
        <v>117</v>
      </c>
      <c r="F314" t="s">
        <v>11</v>
      </c>
      <c r="G314" t="s">
        <v>11</v>
      </c>
      <c r="I314">
        <f>IF(ISERROR(MATCH(E314,Taulukoita!A:A,0)),0,1)</f>
        <v>1</v>
      </c>
    </row>
    <row r="315" spans="1:9" x14ac:dyDescent="0.25">
      <c r="A315">
        <v>41</v>
      </c>
      <c r="B315" s="1">
        <v>42555</v>
      </c>
      <c r="C315" s="5">
        <v>0.70833333333333337</v>
      </c>
      <c r="D315" t="s">
        <v>143</v>
      </c>
      <c r="E315" t="s">
        <v>117</v>
      </c>
      <c r="F315" t="s">
        <v>11</v>
      </c>
      <c r="G315" t="s">
        <v>67</v>
      </c>
      <c r="I315">
        <f>IF(ISERROR(MATCH(E315,Taulukoita!A:A,0)),0,1)</f>
        <v>1</v>
      </c>
    </row>
    <row r="316" spans="1:9" x14ac:dyDescent="0.25">
      <c r="A316">
        <v>41</v>
      </c>
      <c r="B316" s="1">
        <v>42555</v>
      </c>
      <c r="C316" s="5">
        <v>0.70833333333333337</v>
      </c>
      <c r="D316" t="s">
        <v>143</v>
      </c>
      <c r="E316" t="s">
        <v>117</v>
      </c>
      <c r="F316" t="s">
        <v>11</v>
      </c>
      <c r="G316" t="s">
        <v>41</v>
      </c>
      <c r="I316">
        <f>IF(ISERROR(MATCH(E316,Taulukoita!A:A,0)),0,1)</f>
        <v>1</v>
      </c>
    </row>
    <row r="317" spans="1:9" x14ac:dyDescent="0.25">
      <c r="A317">
        <v>41</v>
      </c>
      <c r="B317" s="1">
        <v>42555</v>
      </c>
      <c r="C317" s="5">
        <v>0.70833333333333337</v>
      </c>
      <c r="D317" t="s">
        <v>143</v>
      </c>
      <c r="E317" t="s">
        <v>117</v>
      </c>
      <c r="F317" t="s">
        <v>11</v>
      </c>
      <c r="G317" t="s">
        <v>34</v>
      </c>
      <c r="I317">
        <f>IF(ISERROR(MATCH(E317,Taulukoita!A:A,0)),0,1)</f>
        <v>1</v>
      </c>
    </row>
    <row r="318" spans="1:9" x14ac:dyDescent="0.25">
      <c r="A318">
        <v>41</v>
      </c>
      <c r="B318" s="1">
        <v>42555</v>
      </c>
      <c r="C318" s="5">
        <v>0.70833333333333337</v>
      </c>
      <c r="D318" t="s">
        <v>143</v>
      </c>
      <c r="E318" t="s">
        <v>117</v>
      </c>
      <c r="F318" t="s">
        <v>11</v>
      </c>
      <c r="G318" t="s">
        <v>160</v>
      </c>
      <c r="I318">
        <f>IF(ISERROR(MATCH(E318,Taulukoita!A:A,0)),0,1)</f>
        <v>1</v>
      </c>
    </row>
    <row r="319" spans="1:9" x14ac:dyDescent="0.25">
      <c r="A319">
        <v>42</v>
      </c>
      <c r="B319" s="1">
        <v>42555</v>
      </c>
      <c r="C319" s="5">
        <v>0.40138888888888885</v>
      </c>
      <c r="D319" t="s">
        <v>143</v>
      </c>
      <c r="E319" t="s">
        <v>117</v>
      </c>
      <c r="F319" t="s">
        <v>44</v>
      </c>
      <c r="G319" t="s">
        <v>1</v>
      </c>
      <c r="I319">
        <f>IF(ISERROR(MATCH(E319,Taulukoita!A:A,0)),0,1)</f>
        <v>1</v>
      </c>
    </row>
    <row r="320" spans="1:9" x14ac:dyDescent="0.25">
      <c r="A320">
        <v>42</v>
      </c>
      <c r="B320" s="1">
        <v>42555</v>
      </c>
      <c r="C320" s="5">
        <v>0.40138888888888885</v>
      </c>
      <c r="D320" t="s">
        <v>143</v>
      </c>
      <c r="E320" t="s">
        <v>117</v>
      </c>
      <c r="F320" t="s">
        <v>44</v>
      </c>
      <c r="G320" t="s">
        <v>27</v>
      </c>
      <c r="I320">
        <f>IF(ISERROR(MATCH(E320,Taulukoita!A:A,0)),0,1)</f>
        <v>1</v>
      </c>
    </row>
    <row r="321" spans="1:9" x14ac:dyDescent="0.25">
      <c r="A321">
        <v>42</v>
      </c>
      <c r="B321" s="1">
        <v>42555</v>
      </c>
      <c r="C321" s="5">
        <v>0.40138888888888885</v>
      </c>
      <c r="D321" t="s">
        <v>143</v>
      </c>
      <c r="E321" t="s">
        <v>117</v>
      </c>
      <c r="F321" t="s">
        <v>44</v>
      </c>
      <c r="G321" t="s">
        <v>24</v>
      </c>
      <c r="I321">
        <f>IF(ISERROR(MATCH(E321,Taulukoita!A:A,0)),0,1)</f>
        <v>1</v>
      </c>
    </row>
    <row r="322" spans="1:9" x14ac:dyDescent="0.25">
      <c r="A322">
        <v>42</v>
      </c>
      <c r="B322" s="1">
        <v>42555</v>
      </c>
      <c r="C322" s="5">
        <v>0.40138888888888885</v>
      </c>
      <c r="D322" t="s">
        <v>143</v>
      </c>
      <c r="E322" t="s">
        <v>117</v>
      </c>
      <c r="F322" t="s">
        <v>44</v>
      </c>
      <c r="G322" t="s">
        <v>25</v>
      </c>
      <c r="I322">
        <f>IF(ISERROR(MATCH(E322,Taulukoita!A:A,0)),0,1)</f>
        <v>1</v>
      </c>
    </row>
    <row r="323" spans="1:9" x14ac:dyDescent="0.25">
      <c r="A323">
        <v>42</v>
      </c>
      <c r="B323" s="1">
        <v>42555</v>
      </c>
      <c r="C323" s="5">
        <v>0.40138888888888885</v>
      </c>
      <c r="D323" t="s">
        <v>143</v>
      </c>
      <c r="E323" t="s">
        <v>117</v>
      </c>
      <c r="F323" t="s">
        <v>44</v>
      </c>
      <c r="G323" t="s">
        <v>26</v>
      </c>
      <c r="I323">
        <f>IF(ISERROR(MATCH(E323,Taulukoita!A:A,0)),0,1)</f>
        <v>1</v>
      </c>
    </row>
    <row r="324" spans="1:9" x14ac:dyDescent="0.25">
      <c r="A324">
        <v>42</v>
      </c>
      <c r="B324" s="1">
        <v>42555</v>
      </c>
      <c r="C324" s="5">
        <v>0.40138888888888885</v>
      </c>
      <c r="D324" t="s">
        <v>143</v>
      </c>
      <c r="E324" t="s">
        <v>117</v>
      </c>
      <c r="F324" t="s">
        <v>44</v>
      </c>
      <c r="G324" t="s">
        <v>44</v>
      </c>
      <c r="I324">
        <f>IF(ISERROR(MATCH(E324,Taulukoita!A:A,0)),0,1)</f>
        <v>1</v>
      </c>
    </row>
    <row r="325" spans="1:9" x14ac:dyDescent="0.25">
      <c r="A325">
        <v>42</v>
      </c>
      <c r="B325" s="1">
        <v>42555</v>
      </c>
      <c r="C325" s="5">
        <v>0.40138888888888885</v>
      </c>
      <c r="D325" t="s">
        <v>143</v>
      </c>
      <c r="E325" t="s">
        <v>117</v>
      </c>
      <c r="F325" t="s">
        <v>44</v>
      </c>
      <c r="G325" t="s">
        <v>47</v>
      </c>
      <c r="I325">
        <f>IF(ISERROR(MATCH(E325,Taulukoita!A:A,0)),0,1)</f>
        <v>1</v>
      </c>
    </row>
    <row r="326" spans="1:9" x14ac:dyDescent="0.25">
      <c r="A326">
        <v>43</v>
      </c>
      <c r="B326" s="1">
        <v>42555</v>
      </c>
      <c r="C326" s="5">
        <v>0.69236111111111109</v>
      </c>
      <c r="D326" t="s">
        <v>148</v>
      </c>
      <c r="F326" t="s">
        <v>161</v>
      </c>
      <c r="G326" t="s">
        <v>47</v>
      </c>
      <c r="I326">
        <f>IF(ISERROR(MATCH(E326,Taulukoita!A:A,0)),0,1)</f>
        <v>0</v>
      </c>
    </row>
    <row r="327" spans="1:9" x14ac:dyDescent="0.25">
      <c r="A327">
        <v>43</v>
      </c>
      <c r="B327" s="1">
        <v>42555</v>
      </c>
      <c r="C327" s="5">
        <v>0.69236111111111109</v>
      </c>
      <c r="D327" t="s">
        <v>148</v>
      </c>
      <c r="F327" t="s">
        <v>161</v>
      </c>
      <c r="G327" t="s">
        <v>28</v>
      </c>
      <c r="I327">
        <f>IF(ISERROR(MATCH(E327,Taulukoita!A:A,0)),0,1)</f>
        <v>0</v>
      </c>
    </row>
    <row r="328" spans="1:9" x14ac:dyDescent="0.25">
      <c r="A328">
        <v>43</v>
      </c>
      <c r="B328" s="1">
        <v>42555</v>
      </c>
      <c r="C328" s="5">
        <v>0.69236111111111109</v>
      </c>
      <c r="D328" t="s">
        <v>148</v>
      </c>
      <c r="F328" t="s">
        <v>161</v>
      </c>
      <c r="G328" t="s">
        <v>27</v>
      </c>
      <c r="I328">
        <f>IF(ISERROR(MATCH(E328,Taulukoita!A:A,0)),0,1)</f>
        <v>0</v>
      </c>
    </row>
    <row r="329" spans="1:9" x14ac:dyDescent="0.25">
      <c r="A329">
        <v>43</v>
      </c>
      <c r="B329" s="1">
        <v>42555</v>
      </c>
      <c r="C329" s="5">
        <v>0.69236111111111109</v>
      </c>
      <c r="D329" t="s">
        <v>148</v>
      </c>
      <c r="F329" t="s">
        <v>161</v>
      </c>
      <c r="G329" t="s">
        <v>154</v>
      </c>
      <c r="I329">
        <f>IF(ISERROR(MATCH(E329,Taulukoita!A:A,0)),0,1)</f>
        <v>0</v>
      </c>
    </row>
    <row r="330" spans="1:9" x14ac:dyDescent="0.25">
      <c r="A330">
        <v>43</v>
      </c>
      <c r="B330" s="1">
        <v>42555</v>
      </c>
      <c r="C330" s="5">
        <v>0.69236111111111109</v>
      </c>
      <c r="D330" t="s">
        <v>148</v>
      </c>
      <c r="F330" t="s">
        <v>161</v>
      </c>
      <c r="G330" t="s">
        <v>151</v>
      </c>
      <c r="I330">
        <f>IF(ISERROR(MATCH(E330,Taulukoita!A:A,0)),0,1)</f>
        <v>0</v>
      </c>
    </row>
    <row r="331" spans="1:9" x14ac:dyDescent="0.25">
      <c r="A331">
        <v>43</v>
      </c>
      <c r="B331" s="1">
        <v>42555</v>
      </c>
      <c r="C331" s="5">
        <v>0.69236111111111109</v>
      </c>
      <c r="D331" t="s">
        <v>148</v>
      </c>
      <c r="F331" t="s">
        <v>161</v>
      </c>
      <c r="G331" t="s">
        <v>66</v>
      </c>
      <c r="I331">
        <f>IF(ISERROR(MATCH(E331,Taulukoita!A:A,0)),0,1)</f>
        <v>0</v>
      </c>
    </row>
    <row r="332" spans="1:9" x14ac:dyDescent="0.25">
      <c r="A332">
        <v>43</v>
      </c>
      <c r="B332" s="1">
        <v>42555</v>
      </c>
      <c r="C332" s="5">
        <v>0.69236111111111109</v>
      </c>
      <c r="D332" t="s">
        <v>148</v>
      </c>
      <c r="F332" t="s">
        <v>161</v>
      </c>
      <c r="G332" t="s">
        <v>162</v>
      </c>
      <c r="I332">
        <f>IF(ISERROR(MATCH(E332,Taulukoita!A:A,0)),0,1)</f>
        <v>0</v>
      </c>
    </row>
    <row r="333" spans="1:9" x14ac:dyDescent="0.25">
      <c r="A333">
        <v>44</v>
      </c>
      <c r="B333" s="1">
        <v>42556</v>
      </c>
      <c r="C333" s="5">
        <v>0.76111111111111107</v>
      </c>
      <c r="D333" t="s">
        <v>148</v>
      </c>
      <c r="F333" t="s">
        <v>44</v>
      </c>
      <c r="G333" t="s">
        <v>67</v>
      </c>
      <c r="I333">
        <f>IF(ISERROR(MATCH(E333,Taulukoita!A:A,0)),0,1)</f>
        <v>0</v>
      </c>
    </row>
    <row r="334" spans="1:9" x14ac:dyDescent="0.25">
      <c r="A334">
        <v>44</v>
      </c>
      <c r="B334" s="1">
        <v>42556</v>
      </c>
      <c r="C334" s="5">
        <v>0.76111111111111107</v>
      </c>
      <c r="D334" t="s">
        <v>148</v>
      </c>
      <c r="F334" t="s">
        <v>44</v>
      </c>
      <c r="G334" t="s">
        <v>162</v>
      </c>
      <c r="I334">
        <f>IF(ISERROR(MATCH(E334,Taulukoita!A:A,0)),0,1)</f>
        <v>0</v>
      </c>
    </row>
    <row r="335" spans="1:9" x14ac:dyDescent="0.25">
      <c r="A335">
        <v>44</v>
      </c>
      <c r="B335" s="1">
        <v>42556</v>
      </c>
      <c r="C335" s="5">
        <v>0.76111111111111107</v>
      </c>
      <c r="D335" t="s">
        <v>148</v>
      </c>
      <c r="F335" t="s">
        <v>44</v>
      </c>
      <c r="G335" t="s">
        <v>160</v>
      </c>
      <c r="I335">
        <f>IF(ISERROR(MATCH(E335,Taulukoita!A:A,0)),0,1)</f>
        <v>0</v>
      </c>
    </row>
    <row r="336" spans="1:9" x14ac:dyDescent="0.25">
      <c r="A336">
        <v>44</v>
      </c>
      <c r="B336" s="1">
        <v>42556</v>
      </c>
      <c r="C336" s="5">
        <v>0.76111111111111107</v>
      </c>
      <c r="D336" t="s">
        <v>148</v>
      </c>
      <c r="F336" t="s">
        <v>44</v>
      </c>
      <c r="G336" t="s">
        <v>151</v>
      </c>
      <c r="I336">
        <f>IF(ISERROR(MATCH(E336,Taulukoita!A:A,0)),0,1)</f>
        <v>0</v>
      </c>
    </row>
    <row r="337" spans="1:9" x14ac:dyDescent="0.25">
      <c r="A337">
        <v>44</v>
      </c>
      <c r="B337" s="1">
        <v>42556</v>
      </c>
      <c r="C337" s="5">
        <v>0.76111111111111107</v>
      </c>
      <c r="D337" t="s">
        <v>148</v>
      </c>
      <c r="F337" t="s">
        <v>44</v>
      </c>
      <c r="G337" t="s">
        <v>1</v>
      </c>
      <c r="I337">
        <f>IF(ISERROR(MATCH(E337,Taulukoita!A:A,0)),0,1)</f>
        <v>0</v>
      </c>
    </row>
    <row r="338" spans="1:9" x14ac:dyDescent="0.25">
      <c r="A338">
        <v>44</v>
      </c>
      <c r="B338" s="1">
        <v>42556</v>
      </c>
      <c r="C338" s="5">
        <v>0.76111111111111107</v>
      </c>
      <c r="D338" t="s">
        <v>148</v>
      </c>
      <c r="F338" t="s">
        <v>44</v>
      </c>
      <c r="G338" t="s">
        <v>27</v>
      </c>
      <c r="I338">
        <f>IF(ISERROR(MATCH(E338,Taulukoita!A:A,0)),0,1)</f>
        <v>0</v>
      </c>
    </row>
    <row r="339" spans="1:9" x14ac:dyDescent="0.25">
      <c r="A339">
        <v>44</v>
      </c>
      <c r="B339" s="1">
        <v>42556</v>
      </c>
      <c r="C339" s="5">
        <v>0.76111111111111107</v>
      </c>
      <c r="D339" t="s">
        <v>148</v>
      </c>
      <c r="F339" t="s">
        <v>44</v>
      </c>
      <c r="G339" t="s">
        <v>74</v>
      </c>
      <c r="I339">
        <f>IF(ISERROR(MATCH(E339,Taulukoita!A:A,0)),0,1)</f>
        <v>0</v>
      </c>
    </row>
    <row r="340" spans="1:9" x14ac:dyDescent="0.25">
      <c r="A340">
        <v>45</v>
      </c>
      <c r="B340" s="1">
        <v>42556</v>
      </c>
      <c r="C340" s="5">
        <v>0.51666666666666672</v>
      </c>
      <c r="D340" t="s">
        <v>148</v>
      </c>
      <c r="G340" t="s">
        <v>26</v>
      </c>
      <c r="I340">
        <f>IF(ISERROR(MATCH(E340,Taulukoita!A:A,0)),0,1)</f>
        <v>0</v>
      </c>
    </row>
    <row r="341" spans="1:9" x14ac:dyDescent="0.25">
      <c r="A341">
        <v>45</v>
      </c>
      <c r="B341" s="1">
        <v>42556</v>
      </c>
      <c r="C341" s="5">
        <v>0.51666666666666672</v>
      </c>
      <c r="D341" t="s">
        <v>148</v>
      </c>
      <c r="G341" t="s">
        <v>163</v>
      </c>
      <c r="I341">
        <f>IF(ISERROR(MATCH(E341,Taulukoita!A:A,0)),0,1)</f>
        <v>0</v>
      </c>
    </row>
    <row r="342" spans="1:9" x14ac:dyDescent="0.25">
      <c r="A342">
        <v>45</v>
      </c>
      <c r="B342" s="1">
        <v>42556</v>
      </c>
      <c r="C342" s="5">
        <v>0.51666666666666672</v>
      </c>
      <c r="D342" t="s">
        <v>148</v>
      </c>
      <c r="G342" t="s">
        <v>65</v>
      </c>
      <c r="I342">
        <f>IF(ISERROR(MATCH(E342,Taulukoita!A:A,0)),0,1)</f>
        <v>0</v>
      </c>
    </row>
    <row r="343" spans="1:9" x14ac:dyDescent="0.25">
      <c r="A343">
        <v>45</v>
      </c>
      <c r="B343" s="1">
        <v>42556</v>
      </c>
      <c r="C343" s="5">
        <v>0.51666666666666672</v>
      </c>
      <c r="D343" t="s">
        <v>148</v>
      </c>
      <c r="G343" t="s">
        <v>25</v>
      </c>
      <c r="I343">
        <f>IF(ISERROR(MATCH(E343,Taulukoita!A:A,0)),0,1)</f>
        <v>0</v>
      </c>
    </row>
    <row r="344" spans="1:9" x14ac:dyDescent="0.25">
      <c r="A344">
        <v>45</v>
      </c>
      <c r="B344" s="1">
        <v>42556</v>
      </c>
      <c r="C344" s="5">
        <v>0.51666666666666672</v>
      </c>
      <c r="D344" t="s">
        <v>148</v>
      </c>
      <c r="G344" t="s">
        <v>41</v>
      </c>
      <c r="I344">
        <f>IF(ISERROR(MATCH(E344,Taulukoita!A:A,0)),0,1)</f>
        <v>0</v>
      </c>
    </row>
    <row r="345" spans="1:9" x14ac:dyDescent="0.25">
      <c r="A345">
        <v>45</v>
      </c>
      <c r="B345" s="1">
        <v>42556</v>
      </c>
      <c r="C345" s="5">
        <v>0.51666666666666672</v>
      </c>
      <c r="D345" t="s">
        <v>148</v>
      </c>
      <c r="G345" t="s">
        <v>28</v>
      </c>
      <c r="I345">
        <f>IF(ISERROR(MATCH(E345,Taulukoita!A:A,0)),0,1)</f>
        <v>0</v>
      </c>
    </row>
    <row r="346" spans="1:9" x14ac:dyDescent="0.25">
      <c r="A346">
        <v>45</v>
      </c>
      <c r="B346" s="1">
        <v>42556</v>
      </c>
      <c r="C346" s="5">
        <v>0.51666666666666672</v>
      </c>
      <c r="D346" t="s">
        <v>148</v>
      </c>
      <c r="G346" t="s">
        <v>44</v>
      </c>
      <c r="I346">
        <f>IF(ISERROR(MATCH(E346,Taulukoita!A:A,0)),0,1)</f>
        <v>0</v>
      </c>
    </row>
    <row r="347" spans="1:9" x14ac:dyDescent="0.25">
      <c r="A347">
        <v>46</v>
      </c>
      <c r="B347" s="1">
        <v>42557</v>
      </c>
      <c r="C347" s="5">
        <v>0.48888888888888887</v>
      </c>
      <c r="D347" t="s">
        <v>143</v>
      </c>
      <c r="E347" t="s">
        <v>117</v>
      </c>
      <c r="F347" t="s">
        <v>24</v>
      </c>
      <c r="G347" t="s">
        <v>67</v>
      </c>
      <c r="I347">
        <f>IF(ISERROR(MATCH(E347,Taulukoita!A:A,0)),0,1)</f>
        <v>1</v>
      </c>
    </row>
    <row r="348" spans="1:9" x14ac:dyDescent="0.25">
      <c r="A348">
        <v>46</v>
      </c>
      <c r="B348" s="1">
        <v>42557</v>
      </c>
      <c r="C348" s="5">
        <v>0.48888888888888887</v>
      </c>
      <c r="D348" t="s">
        <v>143</v>
      </c>
      <c r="E348" t="s">
        <v>117</v>
      </c>
      <c r="F348" t="s">
        <v>24</v>
      </c>
      <c r="G348" t="s">
        <v>164</v>
      </c>
      <c r="I348">
        <f>IF(ISERROR(MATCH(E348,Taulukoita!A:A,0)),0,1)</f>
        <v>1</v>
      </c>
    </row>
    <row r="349" spans="1:9" x14ac:dyDescent="0.25">
      <c r="A349">
        <v>46</v>
      </c>
      <c r="B349" s="1">
        <v>42557</v>
      </c>
      <c r="C349" s="5">
        <v>0.48888888888888887</v>
      </c>
      <c r="D349" t="s">
        <v>143</v>
      </c>
      <c r="E349" t="s">
        <v>117</v>
      </c>
      <c r="F349" t="s">
        <v>24</v>
      </c>
      <c r="G349" t="s">
        <v>41</v>
      </c>
      <c r="I349">
        <f>IF(ISERROR(MATCH(E349,Taulukoita!A:A,0)),0,1)</f>
        <v>1</v>
      </c>
    </row>
    <row r="350" spans="1:9" x14ac:dyDescent="0.25">
      <c r="A350">
        <v>46</v>
      </c>
      <c r="B350" s="1">
        <v>42557</v>
      </c>
      <c r="C350" s="5">
        <v>0.48888888888888887</v>
      </c>
      <c r="D350" t="s">
        <v>143</v>
      </c>
      <c r="E350" t="s">
        <v>117</v>
      </c>
      <c r="F350" t="s">
        <v>24</v>
      </c>
      <c r="G350" t="s">
        <v>65</v>
      </c>
      <c r="I350">
        <f>IF(ISERROR(MATCH(E350,Taulukoita!A:A,0)),0,1)</f>
        <v>1</v>
      </c>
    </row>
    <row r="351" spans="1:9" x14ac:dyDescent="0.25">
      <c r="A351">
        <v>46</v>
      </c>
      <c r="B351" s="1">
        <v>42557</v>
      </c>
      <c r="C351" s="5">
        <v>0.48888888888888887</v>
      </c>
      <c r="D351" t="s">
        <v>143</v>
      </c>
      <c r="E351" t="s">
        <v>117</v>
      </c>
      <c r="F351" t="s">
        <v>24</v>
      </c>
      <c r="G351" t="s">
        <v>163</v>
      </c>
      <c r="I351">
        <f>IF(ISERROR(MATCH(E351,Taulukoita!A:A,0)),0,1)</f>
        <v>1</v>
      </c>
    </row>
    <row r="352" spans="1:9" x14ac:dyDescent="0.25">
      <c r="A352">
        <v>46</v>
      </c>
      <c r="B352" s="1">
        <v>42557</v>
      </c>
      <c r="C352" s="5">
        <v>0.48888888888888887</v>
      </c>
      <c r="D352" t="s">
        <v>143</v>
      </c>
      <c r="E352" t="s">
        <v>117</v>
      </c>
      <c r="F352" t="s">
        <v>24</v>
      </c>
      <c r="G352" t="s">
        <v>66</v>
      </c>
      <c r="I352">
        <f>IF(ISERROR(MATCH(E352,Taulukoita!A:A,0)),0,1)</f>
        <v>1</v>
      </c>
    </row>
    <row r="353" spans="1:9" x14ac:dyDescent="0.25">
      <c r="A353">
        <v>46</v>
      </c>
      <c r="B353" s="1">
        <v>42557</v>
      </c>
      <c r="C353" s="5">
        <v>0.48888888888888887</v>
      </c>
      <c r="D353" t="s">
        <v>143</v>
      </c>
      <c r="E353" t="s">
        <v>117</v>
      </c>
      <c r="F353" t="s">
        <v>24</v>
      </c>
      <c r="G353" t="s">
        <v>160</v>
      </c>
      <c r="I353">
        <f>IF(ISERROR(MATCH(E353,Taulukoita!A:A,0)),0,1)</f>
        <v>1</v>
      </c>
    </row>
    <row r="354" spans="1:9" x14ac:dyDescent="0.25">
      <c r="A354">
        <v>46</v>
      </c>
      <c r="B354" s="1">
        <v>42557</v>
      </c>
      <c r="C354" s="5">
        <v>0.48888888888888887</v>
      </c>
      <c r="D354" t="s">
        <v>143</v>
      </c>
      <c r="E354" t="s">
        <v>117</v>
      </c>
      <c r="F354" t="s">
        <v>24</v>
      </c>
      <c r="G354" t="s">
        <v>67</v>
      </c>
      <c r="I354">
        <f>IF(ISERROR(MATCH(E354,Taulukoita!A:A,0)),0,1)</f>
        <v>1</v>
      </c>
    </row>
    <row r="355" spans="1:9" x14ac:dyDescent="0.25">
      <c r="A355">
        <v>46</v>
      </c>
      <c r="B355" s="1">
        <v>42557</v>
      </c>
      <c r="C355" s="5">
        <v>0.48888888888888887</v>
      </c>
      <c r="D355" t="s">
        <v>143</v>
      </c>
      <c r="E355" t="s">
        <v>117</v>
      </c>
      <c r="F355" t="s">
        <v>24</v>
      </c>
      <c r="G355" t="s">
        <v>164</v>
      </c>
      <c r="I355">
        <f>IF(ISERROR(MATCH(E355,Taulukoita!A:A,0)),0,1)</f>
        <v>1</v>
      </c>
    </row>
    <row r="356" spans="1:9" x14ac:dyDescent="0.25">
      <c r="A356">
        <v>46</v>
      </c>
      <c r="B356" s="1">
        <v>42557</v>
      </c>
      <c r="C356" s="5">
        <v>0.48888888888888887</v>
      </c>
      <c r="D356" t="s">
        <v>143</v>
      </c>
      <c r="E356" t="s">
        <v>117</v>
      </c>
      <c r="F356" t="s">
        <v>24</v>
      </c>
      <c r="G356" t="s">
        <v>41</v>
      </c>
      <c r="I356">
        <f>IF(ISERROR(MATCH(E356,Taulukoita!A:A,0)),0,1)</f>
        <v>1</v>
      </c>
    </row>
    <row r="357" spans="1:9" x14ac:dyDescent="0.25">
      <c r="A357">
        <v>46</v>
      </c>
      <c r="B357" s="1">
        <v>42557</v>
      </c>
      <c r="C357" s="5">
        <v>0.48888888888888887</v>
      </c>
      <c r="D357" t="s">
        <v>143</v>
      </c>
      <c r="E357" t="s">
        <v>117</v>
      </c>
      <c r="F357" t="s">
        <v>24</v>
      </c>
      <c r="G357" t="s">
        <v>65</v>
      </c>
      <c r="I357">
        <f>IF(ISERROR(MATCH(E357,Taulukoita!A:A,0)),0,1)</f>
        <v>1</v>
      </c>
    </row>
    <row r="358" spans="1:9" x14ac:dyDescent="0.25">
      <c r="A358">
        <v>46</v>
      </c>
      <c r="B358" s="1">
        <v>42557</v>
      </c>
      <c r="C358" s="5">
        <v>0.48888888888888887</v>
      </c>
      <c r="D358" t="s">
        <v>143</v>
      </c>
      <c r="E358" t="s">
        <v>117</v>
      </c>
      <c r="F358" t="s">
        <v>24</v>
      </c>
      <c r="G358" t="s">
        <v>163</v>
      </c>
      <c r="I358">
        <f>IF(ISERROR(MATCH(E358,Taulukoita!A:A,0)),0,1)</f>
        <v>1</v>
      </c>
    </row>
    <row r="359" spans="1:9" x14ac:dyDescent="0.25">
      <c r="A359">
        <v>46</v>
      </c>
      <c r="B359" s="1">
        <v>42557</v>
      </c>
      <c r="C359" s="5">
        <v>0.48888888888888887</v>
      </c>
      <c r="D359" t="s">
        <v>143</v>
      </c>
      <c r="E359" t="s">
        <v>117</v>
      </c>
      <c r="F359" t="s">
        <v>24</v>
      </c>
      <c r="G359" t="s">
        <v>66</v>
      </c>
      <c r="I359">
        <f>IF(ISERROR(MATCH(E359,Taulukoita!A:A,0)),0,1)</f>
        <v>1</v>
      </c>
    </row>
    <row r="360" spans="1:9" x14ac:dyDescent="0.25">
      <c r="A360">
        <v>46</v>
      </c>
      <c r="B360" s="1">
        <v>42557</v>
      </c>
      <c r="C360" s="5">
        <v>0.48888888888888887</v>
      </c>
      <c r="D360" t="s">
        <v>143</v>
      </c>
      <c r="E360" t="s">
        <v>117</v>
      </c>
      <c r="F360" t="s">
        <v>24</v>
      </c>
      <c r="G360" t="s">
        <v>160</v>
      </c>
      <c r="I360">
        <f>IF(ISERROR(MATCH(E360,Taulukoita!A:A,0)),0,1)</f>
        <v>1</v>
      </c>
    </row>
    <row r="361" spans="1:9" x14ac:dyDescent="0.25">
      <c r="A361">
        <v>47</v>
      </c>
      <c r="B361" s="1">
        <v>42559</v>
      </c>
      <c r="C361" s="5">
        <v>0.70208333333333339</v>
      </c>
      <c r="D361" t="s">
        <v>143</v>
      </c>
      <c r="E361" t="s">
        <v>117</v>
      </c>
      <c r="F361" t="s">
        <v>165</v>
      </c>
      <c r="G361" t="s">
        <v>160</v>
      </c>
      <c r="I361">
        <f>IF(ISERROR(MATCH(E361,Taulukoita!A:A,0)),0,1)</f>
        <v>1</v>
      </c>
    </row>
    <row r="362" spans="1:9" x14ac:dyDescent="0.25">
      <c r="A362">
        <v>47</v>
      </c>
      <c r="B362" s="1">
        <v>42559</v>
      </c>
      <c r="C362" s="5">
        <v>0.70208333333333339</v>
      </c>
      <c r="D362" t="s">
        <v>143</v>
      </c>
      <c r="E362" t="s">
        <v>117</v>
      </c>
      <c r="F362" t="s">
        <v>165</v>
      </c>
      <c r="G362" t="s">
        <v>66</v>
      </c>
      <c r="I362">
        <f>IF(ISERROR(MATCH(E362,Taulukoita!A:A,0)),0,1)</f>
        <v>1</v>
      </c>
    </row>
    <row r="363" spans="1:9" x14ac:dyDescent="0.25">
      <c r="A363">
        <v>47</v>
      </c>
      <c r="B363" s="1">
        <v>42559</v>
      </c>
      <c r="C363" s="5">
        <v>0.70208333333333339</v>
      </c>
      <c r="D363" t="s">
        <v>143</v>
      </c>
      <c r="E363" t="s">
        <v>117</v>
      </c>
      <c r="F363" t="s">
        <v>165</v>
      </c>
      <c r="G363" t="s">
        <v>164</v>
      </c>
      <c r="I363">
        <f>IF(ISERROR(MATCH(E363,Taulukoita!A:A,0)),0,1)</f>
        <v>1</v>
      </c>
    </row>
    <row r="364" spans="1:9" x14ac:dyDescent="0.25">
      <c r="A364">
        <v>47</v>
      </c>
      <c r="B364" s="1">
        <v>42559</v>
      </c>
      <c r="C364" s="5">
        <v>0.70208333333333339</v>
      </c>
      <c r="D364" t="s">
        <v>143</v>
      </c>
      <c r="E364" t="s">
        <v>117</v>
      </c>
      <c r="F364" t="s">
        <v>165</v>
      </c>
      <c r="G364" t="s">
        <v>65</v>
      </c>
      <c r="I364">
        <f>IF(ISERROR(MATCH(E364,Taulukoita!A:A,0)),0,1)</f>
        <v>1</v>
      </c>
    </row>
    <row r="365" spans="1:9" x14ac:dyDescent="0.25">
      <c r="A365">
        <v>47</v>
      </c>
      <c r="B365" s="1">
        <v>42559</v>
      </c>
      <c r="C365" s="5">
        <v>0.70208333333333339</v>
      </c>
      <c r="D365" t="s">
        <v>143</v>
      </c>
      <c r="E365" t="s">
        <v>117</v>
      </c>
      <c r="F365" t="s">
        <v>165</v>
      </c>
      <c r="G365" t="s">
        <v>163</v>
      </c>
      <c r="I365">
        <f>IF(ISERROR(MATCH(E365,Taulukoita!A:A,0)),0,1)</f>
        <v>1</v>
      </c>
    </row>
    <row r="366" spans="1:9" x14ac:dyDescent="0.25">
      <c r="A366">
        <v>47</v>
      </c>
      <c r="B366" s="1">
        <v>42559</v>
      </c>
      <c r="C366" s="5">
        <v>0.70208333333333339</v>
      </c>
      <c r="D366" t="s">
        <v>143</v>
      </c>
      <c r="E366" t="s">
        <v>117</v>
      </c>
      <c r="F366" t="s">
        <v>165</v>
      </c>
      <c r="G366" t="s">
        <v>26</v>
      </c>
      <c r="I366">
        <f>IF(ISERROR(MATCH(E366,Taulukoita!A:A,0)),0,1)</f>
        <v>1</v>
      </c>
    </row>
    <row r="367" spans="1:9" x14ac:dyDescent="0.25">
      <c r="A367">
        <v>47</v>
      </c>
      <c r="B367" s="1">
        <v>42559</v>
      </c>
      <c r="C367" s="5">
        <v>0.70208333333333339</v>
      </c>
      <c r="D367" t="s">
        <v>143</v>
      </c>
      <c r="E367" t="s">
        <v>117</v>
      </c>
      <c r="F367" t="s">
        <v>165</v>
      </c>
      <c r="G367" t="s">
        <v>25</v>
      </c>
      <c r="I367">
        <f>IF(ISERROR(MATCH(E367,Taulukoita!A:A,0)),0,1)</f>
        <v>1</v>
      </c>
    </row>
    <row r="368" spans="1:9" x14ac:dyDescent="0.25">
      <c r="A368">
        <v>47</v>
      </c>
      <c r="B368" s="1">
        <v>42559</v>
      </c>
      <c r="C368" s="5">
        <v>0.70208333333333339</v>
      </c>
      <c r="D368" t="s">
        <v>143</v>
      </c>
      <c r="E368" t="s">
        <v>117</v>
      </c>
      <c r="F368" t="s">
        <v>165</v>
      </c>
      <c r="G368" t="s">
        <v>45</v>
      </c>
      <c r="I368">
        <f>IF(ISERROR(MATCH(E368,Taulukoita!A:A,0)),0,1)</f>
        <v>1</v>
      </c>
    </row>
    <row r="369" spans="1:9" x14ac:dyDescent="0.25">
      <c r="A369">
        <v>47</v>
      </c>
      <c r="B369" s="1">
        <v>42559</v>
      </c>
      <c r="C369" s="5">
        <v>0.70208333333333339</v>
      </c>
      <c r="D369" t="s">
        <v>143</v>
      </c>
      <c r="E369" t="s">
        <v>117</v>
      </c>
      <c r="F369" t="s">
        <v>165</v>
      </c>
      <c r="G369" t="s">
        <v>44</v>
      </c>
      <c r="I369">
        <f>IF(ISERROR(MATCH(E369,Taulukoita!A:A,0)),0,1)</f>
        <v>1</v>
      </c>
    </row>
    <row r="370" spans="1:9" x14ac:dyDescent="0.25">
      <c r="A370">
        <v>47</v>
      </c>
      <c r="B370" s="1">
        <v>42559</v>
      </c>
      <c r="C370" s="5">
        <v>0.70208333333333339</v>
      </c>
      <c r="D370" t="s">
        <v>143</v>
      </c>
      <c r="E370" t="s">
        <v>117</v>
      </c>
      <c r="F370" t="s">
        <v>165</v>
      </c>
      <c r="G370" t="s">
        <v>67</v>
      </c>
      <c r="I370">
        <f>IF(ISERROR(MATCH(E370,Taulukoita!A:A,0)),0,1)</f>
        <v>1</v>
      </c>
    </row>
    <row r="371" spans="1:9" x14ac:dyDescent="0.25">
      <c r="A371">
        <v>47</v>
      </c>
      <c r="B371" s="1">
        <v>42559</v>
      </c>
      <c r="C371" s="5">
        <v>0.70208333333333339</v>
      </c>
      <c r="D371" t="s">
        <v>143</v>
      </c>
      <c r="E371" t="s">
        <v>117</v>
      </c>
      <c r="F371" t="s">
        <v>165</v>
      </c>
      <c r="G371" t="s">
        <v>11</v>
      </c>
      <c r="I371">
        <f>IF(ISERROR(MATCH(E371,Taulukoita!A:A,0)),0,1)</f>
        <v>1</v>
      </c>
    </row>
    <row r="372" spans="1:9" x14ac:dyDescent="0.25">
      <c r="A372">
        <v>48</v>
      </c>
      <c r="B372" s="1">
        <v>42559</v>
      </c>
      <c r="C372" s="5">
        <v>0.44722222222222219</v>
      </c>
      <c r="D372" t="s">
        <v>143</v>
      </c>
      <c r="E372" t="s">
        <v>117</v>
      </c>
      <c r="F372" t="s">
        <v>11</v>
      </c>
      <c r="G372" t="s">
        <v>74</v>
      </c>
      <c r="I372">
        <f>IF(ISERROR(MATCH(E372,Taulukoita!A:A,0)),0,1)</f>
        <v>1</v>
      </c>
    </row>
    <row r="373" spans="1:9" x14ac:dyDescent="0.25">
      <c r="A373">
        <v>48</v>
      </c>
      <c r="B373" s="1">
        <v>42559</v>
      </c>
      <c r="C373" s="5">
        <v>0.44722222222222219</v>
      </c>
      <c r="D373" t="s">
        <v>143</v>
      </c>
      <c r="E373" t="s">
        <v>117</v>
      </c>
      <c r="F373" t="s">
        <v>11</v>
      </c>
      <c r="G373" t="s">
        <v>65</v>
      </c>
      <c r="I373">
        <f>IF(ISERROR(MATCH(E373,Taulukoita!A:A,0)),0,1)</f>
        <v>1</v>
      </c>
    </row>
    <row r="374" spans="1:9" x14ac:dyDescent="0.25">
      <c r="A374">
        <v>48</v>
      </c>
      <c r="B374" s="1">
        <v>42559</v>
      </c>
      <c r="C374" s="5">
        <v>0.44722222222222219</v>
      </c>
      <c r="D374" t="s">
        <v>143</v>
      </c>
      <c r="E374" t="s">
        <v>117</v>
      </c>
      <c r="F374" t="s">
        <v>11</v>
      </c>
      <c r="G374" t="s">
        <v>25</v>
      </c>
      <c r="I374">
        <f>IF(ISERROR(MATCH(E374,Taulukoita!A:A,0)),0,1)</f>
        <v>1</v>
      </c>
    </row>
    <row r="375" spans="1:9" x14ac:dyDescent="0.25">
      <c r="A375">
        <v>48</v>
      </c>
      <c r="B375" s="1">
        <v>42559</v>
      </c>
      <c r="C375" s="5">
        <v>0.44722222222222219</v>
      </c>
      <c r="D375" t="s">
        <v>143</v>
      </c>
      <c r="E375" t="s">
        <v>117</v>
      </c>
      <c r="F375" t="s">
        <v>11</v>
      </c>
      <c r="G375" t="s">
        <v>26</v>
      </c>
      <c r="I375">
        <f>IF(ISERROR(MATCH(E375,Taulukoita!A:A,0)),0,1)</f>
        <v>1</v>
      </c>
    </row>
    <row r="376" spans="1:9" x14ac:dyDescent="0.25">
      <c r="A376">
        <v>48</v>
      </c>
      <c r="B376" s="1">
        <v>42559</v>
      </c>
      <c r="C376" s="5">
        <v>0.44722222222222219</v>
      </c>
      <c r="D376" t="s">
        <v>143</v>
      </c>
      <c r="E376" t="s">
        <v>117</v>
      </c>
      <c r="F376" t="s">
        <v>11</v>
      </c>
      <c r="G376" t="s">
        <v>44</v>
      </c>
      <c r="I376">
        <f>IF(ISERROR(MATCH(E376,Taulukoita!A:A,0)),0,1)</f>
        <v>1</v>
      </c>
    </row>
    <row r="377" spans="1:9" x14ac:dyDescent="0.25">
      <c r="A377">
        <v>48</v>
      </c>
      <c r="B377" s="1">
        <v>42559</v>
      </c>
      <c r="C377" s="5">
        <v>0.44722222222222219</v>
      </c>
      <c r="D377" t="s">
        <v>143</v>
      </c>
      <c r="E377" t="s">
        <v>117</v>
      </c>
      <c r="F377" t="s">
        <v>11</v>
      </c>
      <c r="G377" t="s">
        <v>11</v>
      </c>
      <c r="I377">
        <f>IF(ISERROR(MATCH(E377,Taulukoita!A:A,0)),0,1)</f>
        <v>1</v>
      </c>
    </row>
    <row r="378" spans="1:9" x14ac:dyDescent="0.25">
      <c r="A378">
        <v>48</v>
      </c>
      <c r="B378" s="1">
        <v>42559</v>
      </c>
      <c r="C378" s="5">
        <v>0.44722222222222219</v>
      </c>
      <c r="D378" t="s">
        <v>143</v>
      </c>
      <c r="E378" t="s">
        <v>117</v>
      </c>
      <c r="F378" t="s">
        <v>11</v>
      </c>
      <c r="G378" t="s">
        <v>67</v>
      </c>
      <c r="I378">
        <f>IF(ISERROR(MATCH(E378,Taulukoita!A:A,0)),0,1)</f>
        <v>1</v>
      </c>
    </row>
    <row r="379" spans="1:9" x14ac:dyDescent="0.25">
      <c r="A379">
        <v>49</v>
      </c>
      <c r="B379" s="1">
        <v>42560</v>
      </c>
      <c r="C379" s="5">
        <v>0.4458333333333333</v>
      </c>
      <c r="D379" t="s">
        <v>143</v>
      </c>
      <c r="E379" t="s">
        <v>117</v>
      </c>
      <c r="F379" t="s">
        <v>25</v>
      </c>
      <c r="G379" t="s">
        <v>45</v>
      </c>
      <c r="I379">
        <f>IF(ISERROR(MATCH(E379,Taulukoita!A:A,0)),0,1)</f>
        <v>1</v>
      </c>
    </row>
    <row r="380" spans="1:9" x14ac:dyDescent="0.25">
      <c r="A380">
        <v>49</v>
      </c>
      <c r="B380" s="1">
        <v>42560</v>
      </c>
      <c r="C380" s="5">
        <v>0.4458333333333333</v>
      </c>
      <c r="D380" t="s">
        <v>143</v>
      </c>
      <c r="E380" t="s">
        <v>117</v>
      </c>
      <c r="F380" t="s">
        <v>25</v>
      </c>
      <c r="G380" t="s">
        <v>44</v>
      </c>
      <c r="I380">
        <f>IF(ISERROR(MATCH(E380,Taulukoita!A:A,0)),0,1)</f>
        <v>1</v>
      </c>
    </row>
    <row r="381" spans="1:9" x14ac:dyDescent="0.25">
      <c r="A381">
        <v>49</v>
      </c>
      <c r="B381" s="1">
        <v>42560</v>
      </c>
      <c r="C381" s="5">
        <v>0.4458333333333333</v>
      </c>
      <c r="D381" t="s">
        <v>143</v>
      </c>
      <c r="E381" t="s">
        <v>117</v>
      </c>
      <c r="F381" t="s">
        <v>25</v>
      </c>
      <c r="G381" t="s">
        <v>65</v>
      </c>
      <c r="I381">
        <f>IF(ISERROR(MATCH(E381,Taulukoita!A:A,0)),0,1)</f>
        <v>1</v>
      </c>
    </row>
    <row r="382" spans="1:9" x14ac:dyDescent="0.25">
      <c r="A382">
        <v>49</v>
      </c>
      <c r="B382" s="1">
        <v>42560</v>
      </c>
      <c r="C382" s="5">
        <v>0.4458333333333333</v>
      </c>
      <c r="D382" t="s">
        <v>143</v>
      </c>
      <c r="E382" t="s">
        <v>117</v>
      </c>
      <c r="F382" t="s">
        <v>25</v>
      </c>
      <c r="G382" t="s">
        <v>67</v>
      </c>
      <c r="I382">
        <f>IF(ISERROR(MATCH(E382,Taulukoita!A:A,0)),0,1)</f>
        <v>1</v>
      </c>
    </row>
    <row r="383" spans="1:9" x14ac:dyDescent="0.25">
      <c r="A383">
        <v>49</v>
      </c>
      <c r="B383" s="1">
        <v>42560</v>
      </c>
      <c r="C383" s="5">
        <v>0.4458333333333333</v>
      </c>
      <c r="D383" t="s">
        <v>143</v>
      </c>
      <c r="E383" t="s">
        <v>117</v>
      </c>
      <c r="F383" t="s">
        <v>25</v>
      </c>
      <c r="G383" t="s">
        <v>25</v>
      </c>
      <c r="I383">
        <f>IF(ISERROR(MATCH(E383,Taulukoita!A:A,0)),0,1)</f>
        <v>1</v>
      </c>
    </row>
    <row r="384" spans="1:9" x14ac:dyDescent="0.25">
      <c r="A384">
        <v>50</v>
      </c>
      <c r="B384" s="1">
        <v>42560</v>
      </c>
      <c r="C384" s="5">
        <v>0.72222222222222221</v>
      </c>
      <c r="D384" t="s">
        <v>143</v>
      </c>
      <c r="E384" t="s">
        <v>117</v>
      </c>
      <c r="F384" t="s">
        <v>67</v>
      </c>
      <c r="G384" t="s">
        <v>66</v>
      </c>
      <c r="I384">
        <f>IF(ISERROR(MATCH(E384,Taulukoita!A:A,0)),0,1)</f>
        <v>1</v>
      </c>
    </row>
    <row r="385" spans="1:9" x14ac:dyDescent="0.25">
      <c r="A385">
        <v>50</v>
      </c>
      <c r="B385" s="1">
        <v>42560</v>
      </c>
      <c r="C385" s="5">
        <v>0.72222222222222221</v>
      </c>
      <c r="D385" t="s">
        <v>143</v>
      </c>
      <c r="E385" t="s">
        <v>117</v>
      </c>
      <c r="F385" t="s">
        <v>67</v>
      </c>
      <c r="G385" t="s">
        <v>166</v>
      </c>
      <c r="I385">
        <f>IF(ISERROR(MATCH(E385,Taulukoita!A:A,0)),0,1)</f>
        <v>1</v>
      </c>
    </row>
    <row r="386" spans="1:9" x14ac:dyDescent="0.25">
      <c r="A386">
        <v>50</v>
      </c>
      <c r="B386" s="1">
        <v>42560</v>
      </c>
      <c r="C386" s="5">
        <v>0.72222222222222221</v>
      </c>
      <c r="D386" t="s">
        <v>143</v>
      </c>
      <c r="E386" t="s">
        <v>117</v>
      </c>
      <c r="F386" t="s">
        <v>67</v>
      </c>
      <c r="G386" t="s">
        <v>65</v>
      </c>
      <c r="I386">
        <f>IF(ISERROR(MATCH(E386,Taulukoita!A:A,0)),0,1)</f>
        <v>1</v>
      </c>
    </row>
    <row r="387" spans="1:9" x14ac:dyDescent="0.25">
      <c r="A387">
        <v>50</v>
      </c>
      <c r="B387" s="1">
        <v>42560</v>
      </c>
      <c r="C387" s="5">
        <v>0.72222222222222221</v>
      </c>
      <c r="D387" t="s">
        <v>143</v>
      </c>
      <c r="E387" t="s">
        <v>117</v>
      </c>
      <c r="F387" t="s">
        <v>67</v>
      </c>
      <c r="G387" t="s">
        <v>163</v>
      </c>
      <c r="I387">
        <f>IF(ISERROR(MATCH(E387,Taulukoita!A:A,0)),0,1)</f>
        <v>1</v>
      </c>
    </row>
    <row r="388" spans="1:9" x14ac:dyDescent="0.25">
      <c r="A388">
        <v>50</v>
      </c>
      <c r="B388" s="1">
        <v>42560</v>
      </c>
      <c r="C388" s="5">
        <v>0.72222222222222221</v>
      </c>
      <c r="D388" t="s">
        <v>143</v>
      </c>
      <c r="E388" t="s">
        <v>117</v>
      </c>
      <c r="F388" t="s">
        <v>67</v>
      </c>
      <c r="G388" t="s">
        <v>25</v>
      </c>
      <c r="I388">
        <f>IF(ISERROR(MATCH(E388,Taulukoita!A:A,0)),0,1)</f>
        <v>1</v>
      </c>
    </row>
    <row r="389" spans="1:9" x14ac:dyDescent="0.25">
      <c r="A389">
        <v>50</v>
      </c>
      <c r="B389" s="1">
        <v>42560</v>
      </c>
      <c r="C389" s="5">
        <v>0.72222222222222221</v>
      </c>
      <c r="D389" t="s">
        <v>143</v>
      </c>
      <c r="E389" t="s">
        <v>117</v>
      </c>
      <c r="F389" t="s">
        <v>67</v>
      </c>
      <c r="G389" t="s">
        <v>160</v>
      </c>
      <c r="I389">
        <f>IF(ISERROR(MATCH(E389,Taulukoita!A:A,0)),0,1)</f>
        <v>1</v>
      </c>
    </row>
    <row r="390" spans="1:9" x14ac:dyDescent="0.25">
      <c r="A390">
        <v>50</v>
      </c>
      <c r="B390" s="1">
        <v>42560</v>
      </c>
      <c r="C390" s="5">
        <v>0.72222222222222221</v>
      </c>
      <c r="D390" t="s">
        <v>143</v>
      </c>
      <c r="E390" t="s">
        <v>117</v>
      </c>
      <c r="F390" t="s">
        <v>67</v>
      </c>
      <c r="G390" t="s">
        <v>67</v>
      </c>
      <c r="I390">
        <f>IF(ISERROR(MATCH(E390,Taulukoita!A:A,0)),0,1)</f>
        <v>1</v>
      </c>
    </row>
    <row r="391" spans="1:9" x14ac:dyDescent="0.25">
      <c r="A391">
        <v>51</v>
      </c>
      <c r="B391" s="1">
        <v>42560</v>
      </c>
      <c r="C391" s="5">
        <v>0.45208333333333334</v>
      </c>
      <c r="D391" t="s">
        <v>148</v>
      </c>
      <c r="F391" t="s">
        <v>26</v>
      </c>
      <c r="G391" t="s">
        <v>166</v>
      </c>
      <c r="I391">
        <f>IF(ISERROR(MATCH(E391,Taulukoita!A:A,0)),0,1)</f>
        <v>0</v>
      </c>
    </row>
    <row r="392" spans="1:9" x14ac:dyDescent="0.25">
      <c r="A392">
        <v>51</v>
      </c>
      <c r="B392" s="1">
        <v>42560</v>
      </c>
      <c r="C392" s="5">
        <v>0.45208333333333334</v>
      </c>
      <c r="D392" t="s">
        <v>148</v>
      </c>
      <c r="F392" t="s">
        <v>26</v>
      </c>
      <c r="G392" t="s">
        <v>66</v>
      </c>
      <c r="I392">
        <f>IF(ISERROR(MATCH(E392,Taulukoita!A:A,0)),0,1)</f>
        <v>0</v>
      </c>
    </row>
    <row r="393" spans="1:9" x14ac:dyDescent="0.25">
      <c r="A393">
        <v>51</v>
      </c>
      <c r="B393" s="1">
        <v>42560</v>
      </c>
      <c r="C393" s="5">
        <v>0.45208333333333334</v>
      </c>
      <c r="D393" t="s">
        <v>148</v>
      </c>
      <c r="F393" t="s">
        <v>26</v>
      </c>
      <c r="G393" t="s">
        <v>160</v>
      </c>
      <c r="I393">
        <f>IF(ISERROR(MATCH(E393,Taulukoita!A:A,0)),0,1)</f>
        <v>0</v>
      </c>
    </row>
    <row r="394" spans="1:9" x14ac:dyDescent="0.25">
      <c r="A394">
        <v>51</v>
      </c>
      <c r="B394" s="1">
        <v>42560</v>
      </c>
      <c r="C394" s="5">
        <v>0.45208333333333334</v>
      </c>
      <c r="D394" t="s">
        <v>148</v>
      </c>
      <c r="F394" t="s">
        <v>26</v>
      </c>
      <c r="G394" t="s">
        <v>163</v>
      </c>
      <c r="I394">
        <f>IF(ISERROR(MATCH(E394,Taulukoita!A:A,0)),0,1)</f>
        <v>0</v>
      </c>
    </row>
    <row r="395" spans="1:9" x14ac:dyDescent="0.25">
      <c r="A395">
        <v>52</v>
      </c>
      <c r="B395" s="1">
        <v>42574</v>
      </c>
      <c r="C395" s="5">
        <v>0.4284722222222222</v>
      </c>
      <c r="D395" t="s">
        <v>167</v>
      </c>
      <c r="E395" t="s">
        <v>117</v>
      </c>
      <c r="F395" t="s">
        <v>168</v>
      </c>
      <c r="G395" t="s">
        <v>41</v>
      </c>
      <c r="I395">
        <f>IF(ISERROR(MATCH(E395,Taulukoita!A:A,0)),0,1)</f>
        <v>1</v>
      </c>
    </row>
    <row r="396" spans="1:9" x14ac:dyDescent="0.25">
      <c r="A396">
        <v>52</v>
      </c>
      <c r="B396" s="1">
        <v>42574</v>
      </c>
      <c r="C396" s="5">
        <v>0.4284722222222222</v>
      </c>
      <c r="D396" t="s">
        <v>167</v>
      </c>
      <c r="E396" t="s">
        <v>117</v>
      </c>
      <c r="F396" t="s">
        <v>168</v>
      </c>
      <c r="G396" t="s">
        <v>120</v>
      </c>
      <c r="I396">
        <f>IF(ISERROR(MATCH(E396,Taulukoita!A:A,0)),0,1)</f>
        <v>1</v>
      </c>
    </row>
    <row r="397" spans="1:9" x14ac:dyDescent="0.25">
      <c r="A397">
        <v>52</v>
      </c>
      <c r="B397" s="1">
        <v>42574</v>
      </c>
      <c r="C397" s="5">
        <v>0.4284722222222222</v>
      </c>
      <c r="D397" t="s">
        <v>167</v>
      </c>
      <c r="E397" t="s">
        <v>117</v>
      </c>
      <c r="F397" t="s">
        <v>168</v>
      </c>
      <c r="G397" t="s">
        <v>145</v>
      </c>
      <c r="I397">
        <f>IF(ISERROR(MATCH(E397,Taulukoita!A:A,0)),0,1)</f>
        <v>1</v>
      </c>
    </row>
    <row r="398" spans="1:9" x14ac:dyDescent="0.25">
      <c r="A398">
        <v>52</v>
      </c>
      <c r="B398" s="1">
        <v>42574</v>
      </c>
      <c r="C398" s="5">
        <v>0.4284722222222222</v>
      </c>
      <c r="D398" t="s">
        <v>167</v>
      </c>
      <c r="E398" t="s">
        <v>117</v>
      </c>
      <c r="F398" t="s">
        <v>168</v>
      </c>
      <c r="G398" t="s">
        <v>59</v>
      </c>
      <c r="I398">
        <f>IF(ISERROR(MATCH(E398,Taulukoita!A:A,0)),0,1)</f>
        <v>1</v>
      </c>
    </row>
    <row r="399" spans="1:9" x14ac:dyDescent="0.25">
      <c r="A399">
        <v>52</v>
      </c>
      <c r="B399" s="1">
        <v>42574</v>
      </c>
      <c r="C399" s="5">
        <v>0.4284722222222222</v>
      </c>
      <c r="D399" t="s">
        <v>167</v>
      </c>
      <c r="E399" t="s">
        <v>117</v>
      </c>
      <c r="F399" t="s">
        <v>168</v>
      </c>
      <c r="G399" t="s">
        <v>56</v>
      </c>
      <c r="I399">
        <f>IF(ISERROR(MATCH(E399,Taulukoita!A:A,0)),0,1)</f>
        <v>1</v>
      </c>
    </row>
    <row r="400" spans="1:9" x14ac:dyDescent="0.25">
      <c r="A400">
        <v>52</v>
      </c>
      <c r="B400" s="1">
        <v>42574</v>
      </c>
      <c r="C400" s="5">
        <v>0.4284722222222222</v>
      </c>
      <c r="D400" t="s">
        <v>167</v>
      </c>
      <c r="E400" t="s">
        <v>117</v>
      </c>
      <c r="F400" t="s">
        <v>168</v>
      </c>
      <c r="G400" t="s">
        <v>45</v>
      </c>
      <c r="I400">
        <f>IF(ISERROR(MATCH(E400,Taulukoita!A:A,0)),0,1)</f>
        <v>1</v>
      </c>
    </row>
    <row r="401" spans="1:9" x14ac:dyDescent="0.25">
      <c r="A401">
        <v>52</v>
      </c>
      <c r="B401" s="1">
        <v>42574</v>
      </c>
      <c r="C401" s="5">
        <v>0.4284722222222222</v>
      </c>
      <c r="D401" t="s">
        <v>167</v>
      </c>
      <c r="E401" t="s">
        <v>117</v>
      </c>
      <c r="F401" t="s">
        <v>168</v>
      </c>
      <c r="G401" t="s">
        <v>27</v>
      </c>
      <c r="I401">
        <f>IF(ISERROR(MATCH(E401,Taulukoita!A:A,0)),0,1)</f>
        <v>1</v>
      </c>
    </row>
    <row r="402" spans="1:9" x14ac:dyDescent="0.25">
      <c r="A402">
        <v>52</v>
      </c>
      <c r="B402" s="1">
        <v>42574</v>
      </c>
      <c r="C402" s="5">
        <v>0.4284722222222222</v>
      </c>
      <c r="D402" t="s">
        <v>167</v>
      </c>
      <c r="E402" t="s">
        <v>117</v>
      </c>
      <c r="F402" t="s">
        <v>168</v>
      </c>
      <c r="G402" t="s">
        <v>41</v>
      </c>
      <c r="I402">
        <f>IF(ISERROR(MATCH(E402,Taulukoita!A:A,0)),0,1)</f>
        <v>1</v>
      </c>
    </row>
    <row r="403" spans="1:9" x14ac:dyDescent="0.25">
      <c r="A403">
        <v>52</v>
      </c>
      <c r="B403" s="1">
        <v>42574</v>
      </c>
      <c r="C403" s="5">
        <v>0.4284722222222222</v>
      </c>
      <c r="D403" t="s">
        <v>167</v>
      </c>
      <c r="E403" t="s">
        <v>117</v>
      </c>
      <c r="F403" t="s">
        <v>168</v>
      </c>
      <c r="G403" t="s">
        <v>11</v>
      </c>
      <c r="I403">
        <f>IF(ISERROR(MATCH(E403,Taulukoita!A:A,0)),0,1)</f>
        <v>1</v>
      </c>
    </row>
    <row r="404" spans="1:9" x14ac:dyDescent="0.25">
      <c r="A404">
        <v>53</v>
      </c>
      <c r="B404" s="1">
        <v>42574</v>
      </c>
      <c r="D404" t="s">
        <v>169</v>
      </c>
      <c r="E404" t="s">
        <v>117</v>
      </c>
      <c r="F404" t="s">
        <v>11</v>
      </c>
      <c r="G404" t="s">
        <v>11</v>
      </c>
      <c r="I404">
        <f>IF(ISERROR(MATCH(E404,Taulukoita!A:A,0)),0,1)</f>
        <v>1</v>
      </c>
    </row>
    <row r="405" spans="1:9" x14ac:dyDescent="0.25">
      <c r="A405">
        <v>53</v>
      </c>
      <c r="B405" s="1">
        <v>42574</v>
      </c>
      <c r="D405" t="s">
        <v>169</v>
      </c>
      <c r="E405" t="s">
        <v>117</v>
      </c>
      <c r="F405" t="s">
        <v>11</v>
      </c>
      <c r="G405" t="s">
        <v>41</v>
      </c>
      <c r="I405">
        <f>IF(ISERROR(MATCH(E405,Taulukoita!A:A,0)),0,1)</f>
        <v>1</v>
      </c>
    </row>
    <row r="406" spans="1:9" x14ac:dyDescent="0.25">
      <c r="A406">
        <v>53</v>
      </c>
      <c r="B406" s="1">
        <v>42574</v>
      </c>
      <c r="D406" t="s">
        <v>169</v>
      </c>
      <c r="E406" t="s">
        <v>117</v>
      </c>
      <c r="F406" t="s">
        <v>11</v>
      </c>
      <c r="G406" t="s">
        <v>145</v>
      </c>
      <c r="I406">
        <f>IF(ISERROR(MATCH(E406,Taulukoita!A:A,0)),0,1)</f>
        <v>1</v>
      </c>
    </row>
    <row r="407" spans="1:9" x14ac:dyDescent="0.25">
      <c r="A407">
        <v>53</v>
      </c>
      <c r="B407" s="1">
        <v>42574</v>
      </c>
      <c r="D407" t="s">
        <v>169</v>
      </c>
      <c r="E407" t="s">
        <v>117</v>
      </c>
      <c r="F407" t="s">
        <v>11</v>
      </c>
      <c r="G407" t="s">
        <v>59</v>
      </c>
      <c r="I407">
        <f>IF(ISERROR(MATCH(E407,Taulukoita!A:A,0)),0,1)</f>
        <v>1</v>
      </c>
    </row>
    <row r="408" spans="1:9" x14ac:dyDescent="0.25">
      <c r="A408">
        <v>53</v>
      </c>
      <c r="B408" s="1">
        <v>42574</v>
      </c>
      <c r="D408" t="s">
        <v>169</v>
      </c>
      <c r="E408" t="s">
        <v>117</v>
      </c>
      <c r="F408" t="s">
        <v>11</v>
      </c>
      <c r="G408" t="s">
        <v>0</v>
      </c>
      <c r="I408">
        <f>IF(ISERROR(MATCH(E408,Taulukoita!A:A,0)),0,1)</f>
        <v>1</v>
      </c>
    </row>
    <row r="409" spans="1:9" x14ac:dyDescent="0.25">
      <c r="A409">
        <v>53</v>
      </c>
      <c r="B409" s="1">
        <v>42574</v>
      </c>
      <c r="D409" t="s">
        <v>169</v>
      </c>
      <c r="E409" t="s">
        <v>117</v>
      </c>
      <c r="F409" t="s">
        <v>11</v>
      </c>
      <c r="G409" t="s">
        <v>45</v>
      </c>
      <c r="I409">
        <f>IF(ISERROR(MATCH(E409,Taulukoita!A:A,0)),0,1)</f>
        <v>1</v>
      </c>
    </row>
    <row r="410" spans="1:9" x14ac:dyDescent="0.25">
      <c r="A410">
        <v>53</v>
      </c>
      <c r="B410" s="1">
        <v>42574</v>
      </c>
      <c r="D410" t="s">
        <v>169</v>
      </c>
      <c r="E410" t="s">
        <v>117</v>
      </c>
      <c r="F410" t="s">
        <v>11</v>
      </c>
      <c r="G410" t="s">
        <v>56</v>
      </c>
      <c r="I410">
        <f>IF(ISERROR(MATCH(E410,Taulukoita!A:A,0)),0,1)</f>
        <v>1</v>
      </c>
    </row>
    <row r="411" spans="1:9" x14ac:dyDescent="0.25">
      <c r="A411">
        <v>54</v>
      </c>
      <c r="B411" s="1">
        <v>42575</v>
      </c>
      <c r="C411" s="5">
        <v>0.47083333333333338</v>
      </c>
      <c r="D411" t="s">
        <v>167</v>
      </c>
      <c r="E411" t="s">
        <v>117</v>
      </c>
      <c r="F411" t="s">
        <v>170</v>
      </c>
      <c r="G411" t="s">
        <v>120</v>
      </c>
      <c r="I411">
        <f>IF(ISERROR(MATCH(E411,Taulukoita!A:A,0)),0,1)</f>
        <v>1</v>
      </c>
    </row>
    <row r="412" spans="1:9" x14ac:dyDescent="0.25">
      <c r="A412">
        <v>54</v>
      </c>
      <c r="B412" s="1">
        <v>42575</v>
      </c>
      <c r="C412" s="5">
        <v>0.47083333333333338</v>
      </c>
      <c r="D412" t="s">
        <v>167</v>
      </c>
      <c r="E412" t="s">
        <v>117</v>
      </c>
      <c r="F412" t="s">
        <v>170</v>
      </c>
      <c r="G412" t="s">
        <v>0</v>
      </c>
      <c r="I412">
        <f>IF(ISERROR(MATCH(E412,Taulukoita!A:A,0)),0,1)</f>
        <v>1</v>
      </c>
    </row>
    <row r="413" spans="1:9" x14ac:dyDescent="0.25">
      <c r="A413">
        <v>54</v>
      </c>
      <c r="B413" s="1">
        <v>42575</v>
      </c>
      <c r="C413" s="5">
        <v>0.47083333333333338</v>
      </c>
      <c r="D413" t="s">
        <v>167</v>
      </c>
      <c r="E413" t="s">
        <v>117</v>
      </c>
      <c r="F413" t="s">
        <v>170</v>
      </c>
      <c r="G413" t="s">
        <v>145</v>
      </c>
      <c r="I413">
        <f>IF(ISERROR(MATCH(E413,Taulukoita!A:A,0)),0,1)</f>
        <v>1</v>
      </c>
    </row>
    <row r="414" spans="1:9" x14ac:dyDescent="0.25">
      <c r="A414">
        <v>54</v>
      </c>
      <c r="B414" s="1">
        <v>42575</v>
      </c>
      <c r="C414" s="5">
        <v>0.47083333333333338</v>
      </c>
      <c r="D414" t="s">
        <v>167</v>
      </c>
      <c r="E414" t="s">
        <v>117</v>
      </c>
      <c r="F414" t="s">
        <v>170</v>
      </c>
      <c r="G414" t="s">
        <v>59</v>
      </c>
      <c r="I414">
        <f>IF(ISERROR(MATCH(E414,Taulukoita!A:A,0)),0,1)</f>
        <v>1</v>
      </c>
    </row>
    <row r="415" spans="1:9" x14ac:dyDescent="0.25">
      <c r="A415">
        <v>54</v>
      </c>
      <c r="B415" s="1">
        <v>42575</v>
      </c>
      <c r="C415" s="5">
        <v>0.47083333333333338</v>
      </c>
      <c r="D415" t="s">
        <v>167</v>
      </c>
      <c r="E415" t="s">
        <v>117</v>
      </c>
      <c r="F415" t="s">
        <v>170</v>
      </c>
      <c r="G415" t="s">
        <v>27</v>
      </c>
      <c r="I415">
        <f>IF(ISERROR(MATCH(E415,Taulukoita!A:A,0)),0,1)</f>
        <v>1</v>
      </c>
    </row>
    <row r="416" spans="1:9" x14ac:dyDescent="0.25">
      <c r="A416">
        <v>54</v>
      </c>
      <c r="B416" s="1">
        <v>42575</v>
      </c>
      <c r="C416" s="5">
        <v>0.47083333333333338</v>
      </c>
      <c r="D416" t="s">
        <v>167</v>
      </c>
      <c r="E416" t="s">
        <v>117</v>
      </c>
      <c r="F416" t="s">
        <v>170</v>
      </c>
      <c r="G416" t="s">
        <v>45</v>
      </c>
      <c r="I416">
        <f>IF(ISERROR(MATCH(E416,Taulukoita!A:A,0)),0,1)</f>
        <v>1</v>
      </c>
    </row>
    <row r="417" spans="1:9" x14ac:dyDescent="0.25">
      <c r="A417">
        <v>55</v>
      </c>
      <c r="B417" s="1">
        <v>42581</v>
      </c>
      <c r="C417" s="5">
        <v>0.49722222222222223</v>
      </c>
      <c r="D417" t="s">
        <v>128</v>
      </c>
      <c r="E417" t="s">
        <v>117</v>
      </c>
      <c r="F417" t="s">
        <v>11</v>
      </c>
      <c r="G417" t="s">
        <v>10</v>
      </c>
      <c r="I417">
        <f>IF(ISERROR(MATCH(E417,Taulukoita!A:A,0)),0,1)</f>
        <v>1</v>
      </c>
    </row>
    <row r="418" spans="1:9" x14ac:dyDescent="0.25">
      <c r="A418">
        <v>55</v>
      </c>
      <c r="B418" s="1">
        <v>42581</v>
      </c>
      <c r="C418" s="5">
        <v>0.49722222222222223</v>
      </c>
      <c r="D418" t="s">
        <v>128</v>
      </c>
      <c r="E418" t="s">
        <v>117</v>
      </c>
      <c r="F418" t="s">
        <v>11</v>
      </c>
      <c r="G418" t="s">
        <v>75</v>
      </c>
      <c r="I418">
        <f>IF(ISERROR(MATCH(E418,Taulukoita!A:A,0)),0,1)</f>
        <v>1</v>
      </c>
    </row>
    <row r="419" spans="1:9" x14ac:dyDescent="0.25">
      <c r="A419">
        <v>55</v>
      </c>
      <c r="B419" s="1">
        <v>42581</v>
      </c>
      <c r="C419" s="5">
        <v>0.49722222222222223</v>
      </c>
      <c r="D419" t="s">
        <v>128</v>
      </c>
      <c r="E419" t="s">
        <v>117</v>
      </c>
      <c r="F419" t="s">
        <v>11</v>
      </c>
      <c r="G419" t="s">
        <v>0</v>
      </c>
      <c r="I419">
        <f>IF(ISERROR(MATCH(E419,Taulukoita!A:A,0)),0,1)</f>
        <v>1</v>
      </c>
    </row>
    <row r="420" spans="1:9" x14ac:dyDescent="0.25">
      <c r="A420">
        <v>55</v>
      </c>
      <c r="B420" s="1">
        <v>42581</v>
      </c>
      <c r="C420" s="5">
        <v>0.49722222222222223</v>
      </c>
      <c r="D420" t="s">
        <v>128</v>
      </c>
      <c r="E420" t="s">
        <v>117</v>
      </c>
      <c r="F420" t="s">
        <v>11</v>
      </c>
      <c r="G420" t="s">
        <v>36</v>
      </c>
      <c r="I420">
        <f>IF(ISERROR(MATCH(E420,Taulukoita!A:A,0)),0,1)</f>
        <v>1</v>
      </c>
    </row>
    <row r="421" spans="1:9" x14ac:dyDescent="0.25">
      <c r="A421">
        <v>55</v>
      </c>
      <c r="B421" s="1">
        <v>42581</v>
      </c>
      <c r="C421" s="5">
        <v>0.49722222222222223</v>
      </c>
      <c r="D421" t="s">
        <v>128</v>
      </c>
      <c r="E421" t="s">
        <v>117</v>
      </c>
      <c r="F421" t="s">
        <v>11</v>
      </c>
      <c r="G421" t="s">
        <v>11</v>
      </c>
      <c r="I421">
        <f>IF(ISERROR(MATCH(E421,Taulukoita!A:A,0)),0,1)</f>
        <v>1</v>
      </c>
    </row>
    <row r="422" spans="1:9" x14ac:dyDescent="0.25">
      <c r="A422">
        <v>55</v>
      </c>
      <c r="B422" s="1">
        <v>42581</v>
      </c>
      <c r="C422" s="5">
        <v>0.49722222222222223</v>
      </c>
      <c r="D422" t="s">
        <v>128</v>
      </c>
      <c r="E422" t="s">
        <v>117</v>
      </c>
      <c r="F422" t="s">
        <v>11</v>
      </c>
      <c r="G422" t="s">
        <v>1</v>
      </c>
      <c r="I422">
        <f>IF(ISERROR(MATCH(E422,Taulukoita!A:A,0)),0,1)</f>
        <v>1</v>
      </c>
    </row>
    <row r="423" spans="1:9" x14ac:dyDescent="0.25">
      <c r="A423">
        <v>55</v>
      </c>
      <c r="B423" s="1">
        <v>42581</v>
      </c>
      <c r="C423" s="5">
        <v>0.49722222222222223</v>
      </c>
      <c r="D423" t="s">
        <v>128</v>
      </c>
      <c r="E423" t="s">
        <v>117</v>
      </c>
      <c r="F423" t="s">
        <v>11</v>
      </c>
      <c r="G423" t="s">
        <v>24</v>
      </c>
      <c r="I423">
        <f>IF(ISERROR(MATCH(E423,Taulukoita!A:A,0)),0,1)</f>
        <v>1</v>
      </c>
    </row>
    <row r="424" spans="1:9" x14ac:dyDescent="0.25">
      <c r="A424">
        <v>56</v>
      </c>
      <c r="B424" s="1">
        <v>42581</v>
      </c>
      <c r="C424" s="5">
        <v>0.6430555555555556</v>
      </c>
      <c r="D424" t="s">
        <v>171</v>
      </c>
      <c r="E424" t="s">
        <v>117</v>
      </c>
      <c r="F424" t="s">
        <v>75</v>
      </c>
      <c r="G424" t="s">
        <v>0</v>
      </c>
      <c r="I424">
        <f>IF(ISERROR(MATCH(E424,Taulukoita!A:A,0)),0,1)</f>
        <v>1</v>
      </c>
    </row>
    <row r="425" spans="1:9" x14ac:dyDescent="0.25">
      <c r="A425">
        <v>56</v>
      </c>
      <c r="B425" s="1">
        <v>42581</v>
      </c>
      <c r="C425" s="5">
        <v>0.6430555555555556</v>
      </c>
      <c r="D425" t="s">
        <v>171</v>
      </c>
      <c r="E425" t="s">
        <v>117</v>
      </c>
      <c r="F425" t="s">
        <v>75</v>
      </c>
      <c r="G425" t="s">
        <v>36</v>
      </c>
      <c r="I425">
        <f>IF(ISERROR(MATCH(E425,Taulukoita!A:A,0)),0,1)</f>
        <v>1</v>
      </c>
    </row>
    <row r="426" spans="1:9" x14ac:dyDescent="0.25">
      <c r="A426">
        <v>56</v>
      </c>
      <c r="B426" s="1">
        <v>42581</v>
      </c>
      <c r="C426" s="5">
        <v>0.6430555555555556</v>
      </c>
      <c r="D426" t="s">
        <v>171</v>
      </c>
      <c r="E426" t="s">
        <v>117</v>
      </c>
      <c r="F426" t="s">
        <v>75</v>
      </c>
      <c r="G426" t="s">
        <v>1</v>
      </c>
      <c r="I426">
        <f>IF(ISERROR(MATCH(E426,Taulukoita!A:A,0)),0,1)</f>
        <v>1</v>
      </c>
    </row>
    <row r="427" spans="1:9" x14ac:dyDescent="0.25">
      <c r="A427">
        <v>56</v>
      </c>
      <c r="B427" s="1">
        <v>42581</v>
      </c>
      <c r="C427" s="5">
        <v>0.6430555555555556</v>
      </c>
      <c r="D427" t="s">
        <v>171</v>
      </c>
      <c r="E427" t="s">
        <v>117</v>
      </c>
      <c r="F427" t="s">
        <v>75</v>
      </c>
      <c r="G427" t="s">
        <v>24</v>
      </c>
      <c r="I427">
        <f>IF(ISERROR(MATCH(E427,Taulukoita!A:A,0)),0,1)</f>
        <v>1</v>
      </c>
    </row>
    <row r="428" spans="1:9" x14ac:dyDescent="0.25">
      <c r="A428">
        <v>56</v>
      </c>
      <c r="B428" s="1">
        <v>42581</v>
      </c>
      <c r="C428" s="5">
        <v>0.6430555555555556</v>
      </c>
      <c r="D428" t="s">
        <v>171</v>
      </c>
      <c r="E428" t="s">
        <v>117</v>
      </c>
      <c r="F428" t="s">
        <v>75</v>
      </c>
      <c r="G428" t="s">
        <v>27</v>
      </c>
      <c r="I428">
        <f>IF(ISERROR(MATCH(E428,Taulukoita!A:A,0)),0,1)</f>
        <v>1</v>
      </c>
    </row>
    <row r="429" spans="1:9" x14ac:dyDescent="0.25">
      <c r="A429">
        <v>57</v>
      </c>
      <c r="B429" s="1">
        <v>42587</v>
      </c>
      <c r="C429" s="5">
        <v>0.8041666666666667</v>
      </c>
      <c r="D429" t="s">
        <v>128</v>
      </c>
      <c r="E429" t="s">
        <v>117</v>
      </c>
      <c r="F429" t="s">
        <v>1</v>
      </c>
      <c r="G429" t="s">
        <v>23</v>
      </c>
      <c r="I429">
        <f>IF(ISERROR(MATCH(E429,Taulukoita!A:A,0)),0,1)</f>
        <v>1</v>
      </c>
    </row>
    <row r="430" spans="1:9" x14ac:dyDescent="0.25">
      <c r="A430">
        <v>57</v>
      </c>
      <c r="B430" s="1">
        <v>42587</v>
      </c>
      <c r="C430" s="5">
        <v>0.8041666666666667</v>
      </c>
      <c r="D430" t="s">
        <v>128</v>
      </c>
      <c r="E430" t="s">
        <v>117</v>
      </c>
      <c r="F430" t="s">
        <v>1</v>
      </c>
      <c r="G430" t="s">
        <v>10</v>
      </c>
      <c r="I430">
        <f>IF(ISERROR(MATCH(E430,Taulukoita!A:A,0)),0,1)</f>
        <v>1</v>
      </c>
    </row>
    <row r="431" spans="1:9" x14ac:dyDescent="0.25">
      <c r="A431">
        <v>57</v>
      </c>
      <c r="B431" s="1">
        <v>42587</v>
      </c>
      <c r="C431" s="5">
        <v>0.8041666666666667</v>
      </c>
      <c r="D431" t="s">
        <v>128</v>
      </c>
      <c r="E431" t="s">
        <v>117</v>
      </c>
      <c r="F431" t="s">
        <v>1</v>
      </c>
      <c r="G431" t="s">
        <v>36</v>
      </c>
      <c r="I431">
        <f>IF(ISERROR(MATCH(E431,Taulukoita!A:A,0)),0,1)</f>
        <v>1</v>
      </c>
    </row>
    <row r="432" spans="1:9" x14ac:dyDescent="0.25">
      <c r="A432">
        <v>57</v>
      </c>
      <c r="B432" s="1">
        <v>42587</v>
      </c>
      <c r="C432" s="5">
        <v>0.8041666666666667</v>
      </c>
      <c r="D432" t="s">
        <v>128</v>
      </c>
      <c r="E432" t="s">
        <v>117</v>
      </c>
      <c r="F432" t="s">
        <v>1</v>
      </c>
      <c r="G432" t="s">
        <v>1</v>
      </c>
      <c r="I432">
        <f>IF(ISERROR(MATCH(E432,Taulukoita!A:A,0)),0,1)</f>
        <v>1</v>
      </c>
    </row>
    <row r="433" spans="1:9" x14ac:dyDescent="0.25">
      <c r="A433">
        <v>57</v>
      </c>
      <c r="B433" s="1">
        <v>42587</v>
      </c>
      <c r="C433" s="5">
        <v>0.8041666666666667</v>
      </c>
      <c r="D433" t="s">
        <v>128</v>
      </c>
      <c r="E433" t="s">
        <v>117</v>
      </c>
      <c r="F433" t="s">
        <v>1</v>
      </c>
      <c r="G433" t="s">
        <v>60</v>
      </c>
      <c r="I433">
        <f>IF(ISERROR(MATCH(E433,Taulukoita!A:A,0)),0,1)</f>
        <v>1</v>
      </c>
    </row>
    <row r="434" spans="1:9" x14ac:dyDescent="0.25">
      <c r="A434">
        <v>58</v>
      </c>
      <c r="B434" s="1">
        <v>42588</v>
      </c>
      <c r="C434" s="5">
        <v>0.68333333333333324</v>
      </c>
      <c r="D434" t="s">
        <v>172</v>
      </c>
      <c r="E434" t="s">
        <v>117</v>
      </c>
      <c r="F434" t="s">
        <v>173</v>
      </c>
      <c r="G434" t="s">
        <v>23</v>
      </c>
      <c r="I434">
        <f>IF(ISERROR(MATCH(E434,Taulukoita!A:A,0)),0,1)</f>
        <v>1</v>
      </c>
    </row>
    <row r="435" spans="1:9" x14ac:dyDescent="0.25">
      <c r="A435">
        <v>58</v>
      </c>
      <c r="B435" s="1">
        <v>42588</v>
      </c>
      <c r="C435" s="5">
        <v>0.68333333333333324</v>
      </c>
      <c r="D435" t="s">
        <v>172</v>
      </c>
      <c r="E435" t="s">
        <v>117</v>
      </c>
      <c r="F435" t="s">
        <v>173</v>
      </c>
      <c r="G435" t="s">
        <v>45</v>
      </c>
      <c r="I435">
        <f>IF(ISERROR(MATCH(E435,Taulukoita!A:A,0)),0,1)</f>
        <v>1</v>
      </c>
    </row>
    <row r="436" spans="1:9" x14ac:dyDescent="0.25">
      <c r="A436">
        <v>58</v>
      </c>
      <c r="B436" s="1">
        <v>42588</v>
      </c>
      <c r="C436" s="5">
        <v>0.68333333333333324</v>
      </c>
      <c r="D436" t="s">
        <v>172</v>
      </c>
      <c r="E436" t="s">
        <v>117</v>
      </c>
      <c r="F436" t="s">
        <v>173</v>
      </c>
      <c r="G436" t="s">
        <v>75</v>
      </c>
      <c r="I436">
        <f>IF(ISERROR(MATCH(E436,Taulukoita!A:A,0)),0,1)</f>
        <v>1</v>
      </c>
    </row>
    <row r="437" spans="1:9" x14ac:dyDescent="0.25">
      <c r="A437">
        <v>58</v>
      </c>
      <c r="B437" s="1">
        <v>42588</v>
      </c>
      <c r="C437" s="5">
        <v>0.68333333333333324</v>
      </c>
      <c r="D437" t="s">
        <v>172</v>
      </c>
      <c r="E437" t="s">
        <v>117</v>
      </c>
      <c r="F437" t="s">
        <v>173</v>
      </c>
      <c r="G437" t="s">
        <v>10</v>
      </c>
      <c r="I437">
        <f>IF(ISERROR(MATCH(E437,Taulukoita!A:A,0)),0,1)</f>
        <v>1</v>
      </c>
    </row>
    <row r="438" spans="1:9" x14ac:dyDescent="0.25">
      <c r="A438">
        <v>58</v>
      </c>
      <c r="B438" s="1">
        <v>42589</v>
      </c>
      <c r="C438" s="5">
        <v>0.52222222222222225</v>
      </c>
      <c r="D438" t="s">
        <v>172</v>
      </c>
      <c r="E438" t="s">
        <v>117</v>
      </c>
      <c r="F438" t="s">
        <v>41</v>
      </c>
      <c r="G438" t="s">
        <v>82</v>
      </c>
      <c r="I438">
        <f>IF(ISERROR(MATCH(E438,Taulukoita!A:A,0)),0,1)</f>
        <v>1</v>
      </c>
    </row>
    <row r="439" spans="1:9" x14ac:dyDescent="0.25">
      <c r="A439">
        <v>58</v>
      </c>
      <c r="B439" s="1">
        <v>42589</v>
      </c>
      <c r="C439" s="5">
        <v>0.52222222222222225</v>
      </c>
      <c r="D439" t="s">
        <v>172</v>
      </c>
      <c r="E439" t="s">
        <v>117</v>
      </c>
      <c r="F439" t="s">
        <v>41</v>
      </c>
      <c r="G439" t="s">
        <v>10</v>
      </c>
      <c r="I439">
        <f>IF(ISERROR(MATCH(E439,Taulukoita!A:A,0)),0,1)</f>
        <v>1</v>
      </c>
    </row>
    <row r="440" spans="1:9" x14ac:dyDescent="0.25">
      <c r="A440">
        <v>58</v>
      </c>
      <c r="B440" s="1">
        <v>42589</v>
      </c>
      <c r="C440" s="5">
        <v>0.52222222222222225</v>
      </c>
      <c r="D440" t="s">
        <v>172</v>
      </c>
      <c r="E440" t="s">
        <v>117</v>
      </c>
      <c r="F440" t="s">
        <v>41</v>
      </c>
      <c r="G440" t="s">
        <v>45</v>
      </c>
      <c r="I440">
        <f>IF(ISERROR(MATCH(E440,Taulukoita!A:A,0)),0,1)</f>
        <v>1</v>
      </c>
    </row>
    <row r="441" spans="1:9" x14ac:dyDescent="0.25">
      <c r="A441">
        <v>58</v>
      </c>
      <c r="B441" s="1">
        <v>42589</v>
      </c>
      <c r="C441" s="5">
        <v>0.52222222222222225</v>
      </c>
      <c r="D441" t="s">
        <v>172</v>
      </c>
      <c r="E441" t="s">
        <v>117</v>
      </c>
      <c r="F441" t="s">
        <v>41</v>
      </c>
      <c r="G441" t="s">
        <v>23</v>
      </c>
      <c r="I441">
        <f>IF(ISERROR(MATCH(E441,Taulukoita!A:A,0)),0,1)</f>
        <v>1</v>
      </c>
    </row>
    <row r="442" spans="1:9" x14ac:dyDescent="0.25">
      <c r="A442">
        <v>58</v>
      </c>
      <c r="B442" s="1">
        <v>42589</v>
      </c>
      <c r="C442" s="5">
        <v>0.52222222222222225</v>
      </c>
      <c r="D442" t="s">
        <v>172</v>
      </c>
      <c r="E442" t="s">
        <v>117</v>
      </c>
      <c r="F442" t="s">
        <v>41</v>
      </c>
      <c r="G442" t="s">
        <v>41</v>
      </c>
      <c r="I442">
        <f>IF(ISERROR(MATCH(E442,Taulukoita!A:A,0)),0,1)</f>
        <v>1</v>
      </c>
    </row>
    <row r="443" spans="1:9" x14ac:dyDescent="0.25">
      <c r="A443">
        <v>59</v>
      </c>
      <c r="B443" s="1">
        <v>42595</v>
      </c>
      <c r="C443" s="5">
        <v>0.65763888888888888</v>
      </c>
      <c r="D443" t="s">
        <v>174</v>
      </c>
      <c r="F443" t="s">
        <v>58</v>
      </c>
      <c r="G443" t="s">
        <v>58</v>
      </c>
      <c r="I443">
        <f>IF(ISERROR(MATCH(E443,Taulukoita!A:A,0)),0,1)</f>
        <v>0</v>
      </c>
    </row>
    <row r="444" spans="1:9" x14ac:dyDescent="0.25">
      <c r="A444">
        <v>59</v>
      </c>
      <c r="B444" s="1">
        <v>42595</v>
      </c>
      <c r="C444" s="5">
        <v>0.65763888888888888</v>
      </c>
      <c r="D444" t="s">
        <v>174</v>
      </c>
      <c r="F444" t="s">
        <v>58</v>
      </c>
      <c r="G444" t="s">
        <v>61</v>
      </c>
      <c r="I444">
        <f>IF(ISERROR(MATCH(E444,Taulukoita!A:A,0)),0,1)</f>
        <v>0</v>
      </c>
    </row>
    <row r="445" spans="1:9" x14ac:dyDescent="0.25">
      <c r="A445">
        <v>59</v>
      </c>
      <c r="B445" s="1">
        <v>42595</v>
      </c>
      <c r="C445" s="5">
        <v>0.65763888888888888</v>
      </c>
      <c r="D445" t="s">
        <v>174</v>
      </c>
      <c r="F445" t="s">
        <v>58</v>
      </c>
      <c r="G445" t="s">
        <v>58</v>
      </c>
      <c r="I445">
        <f>IF(ISERROR(MATCH(E445,Taulukoita!A:A,0)),0,1)</f>
        <v>0</v>
      </c>
    </row>
    <row r="446" spans="1:9" x14ac:dyDescent="0.25">
      <c r="A446">
        <v>59</v>
      </c>
      <c r="B446" s="1">
        <v>42595</v>
      </c>
      <c r="C446" s="5">
        <v>0.65763888888888888</v>
      </c>
      <c r="D446" t="s">
        <v>174</v>
      </c>
      <c r="F446" t="s">
        <v>58</v>
      </c>
      <c r="G446" t="s">
        <v>61</v>
      </c>
      <c r="I446">
        <f>IF(ISERROR(MATCH(E446,Taulukoita!A:A,0)),0,1)</f>
        <v>0</v>
      </c>
    </row>
    <row r="447" spans="1:9" x14ac:dyDescent="0.25">
      <c r="A447">
        <v>60</v>
      </c>
      <c r="B447" s="1">
        <v>42602</v>
      </c>
      <c r="C447" s="5">
        <v>0.4770833333333333</v>
      </c>
      <c r="D447" t="s">
        <v>175</v>
      </c>
      <c r="E447" t="s">
        <v>117</v>
      </c>
      <c r="F447" t="s">
        <v>3</v>
      </c>
      <c r="G447" t="s">
        <v>10</v>
      </c>
      <c r="I447">
        <f>IF(ISERROR(MATCH(E447,Taulukoita!A:A,0)),0,1)</f>
        <v>1</v>
      </c>
    </row>
    <row r="448" spans="1:9" x14ac:dyDescent="0.25">
      <c r="A448">
        <v>60</v>
      </c>
      <c r="B448" s="1">
        <v>42602</v>
      </c>
      <c r="C448" s="5">
        <v>0.4770833333333333</v>
      </c>
      <c r="D448" t="s">
        <v>175</v>
      </c>
      <c r="E448" t="s">
        <v>117</v>
      </c>
      <c r="F448" t="s">
        <v>3</v>
      </c>
      <c r="G448" t="s">
        <v>75</v>
      </c>
      <c r="I448">
        <f>IF(ISERROR(MATCH(E448,Taulukoita!A:A,0)),0,1)</f>
        <v>1</v>
      </c>
    </row>
    <row r="449" spans="1:9" x14ac:dyDescent="0.25">
      <c r="A449">
        <v>60</v>
      </c>
      <c r="B449" s="1">
        <v>42602</v>
      </c>
      <c r="C449" s="5">
        <v>0.4770833333333333</v>
      </c>
      <c r="D449" t="s">
        <v>175</v>
      </c>
      <c r="E449" t="s">
        <v>117</v>
      </c>
      <c r="F449" t="s">
        <v>3</v>
      </c>
      <c r="G449" t="s">
        <v>11</v>
      </c>
      <c r="I449">
        <f>IF(ISERROR(MATCH(E449,Taulukoita!A:A,0)),0,1)</f>
        <v>1</v>
      </c>
    </row>
    <row r="450" spans="1:9" x14ac:dyDescent="0.25">
      <c r="A450">
        <v>60</v>
      </c>
      <c r="B450" s="1">
        <v>42602</v>
      </c>
      <c r="C450" s="5">
        <v>0.4770833333333333</v>
      </c>
      <c r="D450" t="s">
        <v>175</v>
      </c>
      <c r="E450" t="s">
        <v>117</v>
      </c>
      <c r="F450" t="s">
        <v>3</v>
      </c>
      <c r="G450" t="s">
        <v>45</v>
      </c>
      <c r="I450">
        <f>IF(ISERROR(MATCH(E450,Taulukoita!A:A,0)),0,1)</f>
        <v>1</v>
      </c>
    </row>
    <row r="451" spans="1:9" x14ac:dyDescent="0.25">
      <c r="A451">
        <v>60</v>
      </c>
      <c r="B451" s="1">
        <v>42602</v>
      </c>
      <c r="C451" s="5">
        <v>0.4770833333333333</v>
      </c>
      <c r="D451" t="s">
        <v>175</v>
      </c>
      <c r="E451" t="s">
        <v>117</v>
      </c>
      <c r="F451" t="s">
        <v>3</v>
      </c>
      <c r="G451" t="s">
        <v>0</v>
      </c>
      <c r="I451">
        <f>IF(ISERROR(MATCH(E451,Taulukoita!A:A,0)),0,1)</f>
        <v>1</v>
      </c>
    </row>
    <row r="452" spans="1:9" x14ac:dyDescent="0.25">
      <c r="A452">
        <v>60</v>
      </c>
      <c r="B452" s="1">
        <v>42602</v>
      </c>
      <c r="C452" s="5">
        <v>0.4770833333333333</v>
      </c>
      <c r="D452" t="s">
        <v>175</v>
      </c>
      <c r="E452" t="s">
        <v>117</v>
      </c>
      <c r="F452" t="s">
        <v>3</v>
      </c>
      <c r="G452" t="s">
        <v>23</v>
      </c>
      <c r="I452">
        <f>IF(ISERROR(MATCH(E452,Taulukoita!A:A,0)),0,1)</f>
        <v>1</v>
      </c>
    </row>
    <row r="453" spans="1:9" x14ac:dyDescent="0.25">
      <c r="A453">
        <v>60</v>
      </c>
      <c r="B453" s="1">
        <v>42602</v>
      </c>
      <c r="C453" s="5">
        <v>0.4770833333333333</v>
      </c>
      <c r="D453" t="s">
        <v>175</v>
      </c>
      <c r="E453" t="s">
        <v>117</v>
      </c>
      <c r="F453" t="s">
        <v>3</v>
      </c>
      <c r="G453" t="s">
        <v>3</v>
      </c>
      <c r="I453">
        <f>IF(ISERROR(MATCH(E453,Taulukoita!A:A,0)),0,1)</f>
        <v>1</v>
      </c>
    </row>
    <row r="454" spans="1:9" x14ac:dyDescent="0.25">
      <c r="A454">
        <v>61</v>
      </c>
      <c r="B454" s="1">
        <v>42603</v>
      </c>
      <c r="C454" s="5">
        <v>0.4680555555555555</v>
      </c>
      <c r="D454" t="s">
        <v>172</v>
      </c>
      <c r="E454" t="s">
        <v>117</v>
      </c>
      <c r="F454" t="s">
        <v>23</v>
      </c>
      <c r="G454" t="s">
        <v>41</v>
      </c>
      <c r="I454">
        <f>IF(ISERROR(MATCH(E454,Taulukoita!A:A,0)),0,1)</f>
        <v>1</v>
      </c>
    </row>
    <row r="455" spans="1:9" x14ac:dyDescent="0.25">
      <c r="A455">
        <v>61</v>
      </c>
      <c r="B455" s="1">
        <v>42603</v>
      </c>
      <c r="C455" s="5">
        <v>0.4680555555555555</v>
      </c>
      <c r="D455" t="s">
        <v>172</v>
      </c>
      <c r="E455" t="s">
        <v>117</v>
      </c>
      <c r="F455" t="s">
        <v>23</v>
      </c>
      <c r="G455" t="s">
        <v>36</v>
      </c>
      <c r="I455">
        <f>IF(ISERROR(MATCH(E455,Taulukoita!A:A,0)),0,1)</f>
        <v>1</v>
      </c>
    </row>
    <row r="456" spans="1:9" x14ac:dyDescent="0.25">
      <c r="A456">
        <v>61</v>
      </c>
      <c r="B456" s="1">
        <v>42603</v>
      </c>
      <c r="C456" s="5">
        <v>0.4680555555555555</v>
      </c>
      <c r="D456" t="s">
        <v>172</v>
      </c>
      <c r="E456" t="s">
        <v>117</v>
      </c>
      <c r="F456" t="s">
        <v>23</v>
      </c>
      <c r="G456" t="s">
        <v>10</v>
      </c>
      <c r="I456">
        <f>IF(ISERROR(MATCH(E456,Taulukoita!A:A,0)),0,1)</f>
        <v>1</v>
      </c>
    </row>
    <row r="457" spans="1:9" x14ac:dyDescent="0.25">
      <c r="A457">
        <v>61</v>
      </c>
      <c r="B457" s="1">
        <v>42603</v>
      </c>
      <c r="C457" s="5">
        <v>0.4680555555555555</v>
      </c>
      <c r="D457" t="s">
        <v>172</v>
      </c>
      <c r="E457" t="s">
        <v>117</v>
      </c>
      <c r="F457" t="s">
        <v>23</v>
      </c>
      <c r="G457" t="s">
        <v>3</v>
      </c>
      <c r="I457">
        <f>IF(ISERROR(MATCH(E457,Taulukoita!A:A,0)),0,1)</f>
        <v>1</v>
      </c>
    </row>
    <row r="458" spans="1:9" x14ac:dyDescent="0.25">
      <c r="A458">
        <v>61</v>
      </c>
      <c r="B458" s="1">
        <v>42603</v>
      </c>
      <c r="C458" s="5">
        <v>0.4680555555555555</v>
      </c>
      <c r="D458" t="s">
        <v>172</v>
      </c>
      <c r="E458" t="s">
        <v>117</v>
      </c>
      <c r="F458" t="s">
        <v>23</v>
      </c>
      <c r="G458" t="s">
        <v>60</v>
      </c>
      <c r="I458">
        <f>IF(ISERROR(MATCH(E458,Taulukoita!A:A,0)),0,1)</f>
        <v>1</v>
      </c>
    </row>
    <row r="459" spans="1:9" x14ac:dyDescent="0.25">
      <c r="A459">
        <v>61</v>
      </c>
      <c r="B459" s="1">
        <v>42603</v>
      </c>
      <c r="C459" s="5">
        <v>0.4680555555555555</v>
      </c>
      <c r="D459" t="s">
        <v>172</v>
      </c>
      <c r="E459" t="s">
        <v>117</v>
      </c>
      <c r="F459" t="s">
        <v>23</v>
      </c>
      <c r="G459" t="s">
        <v>45</v>
      </c>
      <c r="I459">
        <f>IF(ISERROR(MATCH(E459,Taulukoita!A:A,0)),0,1)</f>
        <v>1</v>
      </c>
    </row>
    <row r="460" spans="1:9" x14ac:dyDescent="0.25">
      <c r="A460">
        <v>61</v>
      </c>
      <c r="B460" s="1">
        <v>42603</v>
      </c>
      <c r="C460" s="5">
        <v>0.4680555555555555</v>
      </c>
      <c r="D460" t="s">
        <v>172</v>
      </c>
      <c r="E460" t="s">
        <v>117</v>
      </c>
      <c r="F460" t="s">
        <v>23</v>
      </c>
      <c r="G460" t="s">
        <v>0</v>
      </c>
      <c r="I460">
        <f>IF(ISERROR(MATCH(E460,Taulukoita!A:A,0)),0,1)</f>
        <v>1</v>
      </c>
    </row>
    <row r="461" spans="1:9" x14ac:dyDescent="0.25">
      <c r="A461">
        <v>61</v>
      </c>
      <c r="B461" s="1">
        <v>42603</v>
      </c>
      <c r="C461" s="5">
        <v>0.4680555555555555</v>
      </c>
      <c r="D461" t="s">
        <v>172</v>
      </c>
      <c r="E461" t="s">
        <v>117</v>
      </c>
      <c r="F461" t="s">
        <v>23</v>
      </c>
      <c r="G461" t="s">
        <v>23</v>
      </c>
      <c r="I461">
        <f>IF(ISERROR(MATCH(E461,Taulukoita!A:A,0)),0,1)</f>
        <v>1</v>
      </c>
    </row>
    <row r="462" spans="1:9" x14ac:dyDescent="0.25">
      <c r="A462">
        <v>62</v>
      </c>
      <c r="B462" s="1">
        <v>42606</v>
      </c>
      <c r="C462" s="5">
        <v>0.76388888888888884</v>
      </c>
      <c r="D462" t="s">
        <v>171</v>
      </c>
      <c r="E462" t="s">
        <v>117</v>
      </c>
      <c r="F462" t="s">
        <v>176</v>
      </c>
      <c r="G462" t="s">
        <v>47</v>
      </c>
      <c r="I462">
        <f>IF(ISERROR(MATCH(E462,Taulukoita!A:A,0)),0,1)</f>
        <v>1</v>
      </c>
    </row>
    <row r="463" spans="1:9" x14ac:dyDescent="0.25">
      <c r="A463">
        <v>62</v>
      </c>
      <c r="B463" s="1">
        <v>42606</v>
      </c>
      <c r="C463" s="5">
        <v>0.76388888888888884</v>
      </c>
      <c r="D463" t="s">
        <v>171</v>
      </c>
      <c r="E463" t="s">
        <v>117</v>
      </c>
      <c r="F463" t="s">
        <v>176</v>
      </c>
      <c r="G463" t="s">
        <v>44</v>
      </c>
      <c r="I463">
        <f>IF(ISERROR(MATCH(E463,Taulukoita!A:A,0)),0,1)</f>
        <v>1</v>
      </c>
    </row>
    <row r="464" spans="1:9" x14ac:dyDescent="0.25">
      <c r="A464">
        <v>62</v>
      </c>
      <c r="B464" s="1">
        <v>42606</v>
      </c>
      <c r="C464" s="5">
        <v>0.76388888888888884</v>
      </c>
      <c r="D464" t="s">
        <v>171</v>
      </c>
      <c r="E464" t="s">
        <v>117</v>
      </c>
      <c r="F464" t="s">
        <v>176</v>
      </c>
      <c r="G464" t="s">
        <v>28</v>
      </c>
      <c r="I464">
        <f>IF(ISERROR(MATCH(E464,Taulukoita!A:A,0)),0,1)</f>
        <v>1</v>
      </c>
    </row>
    <row r="465" spans="1:9" x14ac:dyDescent="0.25">
      <c r="A465">
        <v>62</v>
      </c>
      <c r="B465" s="1">
        <v>42606</v>
      </c>
      <c r="C465" s="5">
        <v>0.76388888888888884</v>
      </c>
      <c r="D465" t="s">
        <v>171</v>
      </c>
      <c r="E465" t="s">
        <v>117</v>
      </c>
      <c r="F465" t="s">
        <v>176</v>
      </c>
      <c r="G465" t="s">
        <v>34</v>
      </c>
      <c r="I465">
        <f>IF(ISERROR(MATCH(E465,Taulukoita!A:A,0)),0,1)</f>
        <v>1</v>
      </c>
    </row>
    <row r="466" spans="1:9" x14ac:dyDescent="0.25">
      <c r="A466">
        <v>62</v>
      </c>
      <c r="B466" s="1">
        <v>42606</v>
      </c>
      <c r="C466" s="5">
        <v>0.76388888888888884</v>
      </c>
      <c r="D466" t="s">
        <v>171</v>
      </c>
      <c r="E466" t="s">
        <v>117</v>
      </c>
      <c r="F466" t="s">
        <v>176</v>
      </c>
      <c r="G466" t="s">
        <v>36</v>
      </c>
      <c r="I466">
        <f>IF(ISERROR(MATCH(E466,Taulukoita!A:A,0)),0,1)</f>
        <v>1</v>
      </c>
    </row>
    <row r="467" spans="1:9" x14ac:dyDescent="0.25">
      <c r="A467">
        <v>62</v>
      </c>
      <c r="B467" s="1">
        <v>42606</v>
      </c>
      <c r="C467" s="5">
        <v>0.76388888888888884</v>
      </c>
      <c r="D467" t="s">
        <v>171</v>
      </c>
      <c r="E467" t="s">
        <v>117</v>
      </c>
      <c r="F467" t="s">
        <v>176</v>
      </c>
      <c r="G467" t="s">
        <v>120</v>
      </c>
      <c r="I467">
        <f>IF(ISERROR(MATCH(E467,Taulukoita!A:A,0)),0,1)</f>
        <v>1</v>
      </c>
    </row>
    <row r="468" spans="1:9" x14ac:dyDescent="0.25">
      <c r="A468">
        <v>62</v>
      </c>
      <c r="B468" s="1">
        <v>42606</v>
      </c>
      <c r="C468" s="5">
        <v>0.76388888888888884</v>
      </c>
      <c r="D468" t="s">
        <v>171</v>
      </c>
      <c r="E468" t="s">
        <v>117</v>
      </c>
      <c r="F468" t="s">
        <v>176</v>
      </c>
      <c r="G468" t="s">
        <v>57</v>
      </c>
      <c r="I468">
        <f>IF(ISERROR(MATCH(E468,Taulukoita!A:A,0)),0,1)</f>
        <v>1</v>
      </c>
    </row>
    <row r="469" spans="1:9" x14ac:dyDescent="0.25">
      <c r="A469">
        <v>62</v>
      </c>
      <c r="B469" s="1">
        <v>42606</v>
      </c>
      <c r="C469" s="5">
        <v>0.76388888888888884</v>
      </c>
      <c r="D469" t="s">
        <v>171</v>
      </c>
      <c r="E469" t="s">
        <v>117</v>
      </c>
      <c r="F469" t="s">
        <v>176</v>
      </c>
      <c r="G469" t="s">
        <v>58</v>
      </c>
      <c r="I469">
        <f>IF(ISERROR(MATCH(E469,Taulukoita!A:A,0)),0,1)</f>
        <v>1</v>
      </c>
    </row>
    <row r="470" spans="1:9" x14ac:dyDescent="0.25">
      <c r="A470">
        <v>63</v>
      </c>
      <c r="B470" s="1">
        <v>42610</v>
      </c>
      <c r="C470" s="5">
        <v>0.50486111111111109</v>
      </c>
      <c r="D470" t="s">
        <v>116</v>
      </c>
      <c r="E470" t="s">
        <v>117</v>
      </c>
      <c r="F470" t="s">
        <v>44</v>
      </c>
      <c r="G470" t="s">
        <v>48</v>
      </c>
      <c r="I470">
        <f>IF(ISERROR(MATCH(E470,Taulukoita!A:A,0)),0,1)</f>
        <v>1</v>
      </c>
    </row>
    <row r="471" spans="1:9" x14ac:dyDescent="0.25">
      <c r="A471">
        <v>63</v>
      </c>
      <c r="B471" s="1">
        <v>42610</v>
      </c>
      <c r="C471" s="5">
        <v>0.50486111111111109</v>
      </c>
      <c r="D471" t="s">
        <v>116</v>
      </c>
      <c r="E471" t="s">
        <v>117</v>
      </c>
      <c r="F471" t="s">
        <v>44</v>
      </c>
      <c r="G471" t="s">
        <v>78</v>
      </c>
      <c r="I471">
        <f>IF(ISERROR(MATCH(E471,Taulukoita!A:A,0)),0,1)</f>
        <v>1</v>
      </c>
    </row>
    <row r="472" spans="1:9" x14ac:dyDescent="0.25">
      <c r="A472">
        <v>63</v>
      </c>
      <c r="B472" s="1">
        <v>42610</v>
      </c>
      <c r="C472" s="5">
        <v>0.50486111111111109</v>
      </c>
      <c r="D472" t="s">
        <v>116</v>
      </c>
      <c r="E472" t="s">
        <v>117</v>
      </c>
      <c r="F472" t="s">
        <v>44</v>
      </c>
      <c r="G472" t="s">
        <v>60</v>
      </c>
      <c r="I472">
        <f>IF(ISERROR(MATCH(E472,Taulukoita!A:A,0)),0,1)</f>
        <v>1</v>
      </c>
    </row>
    <row r="473" spans="1:9" x14ac:dyDescent="0.25">
      <c r="A473">
        <v>63</v>
      </c>
      <c r="B473" s="1">
        <v>42610</v>
      </c>
      <c r="C473" s="5">
        <v>0.50486111111111109</v>
      </c>
      <c r="D473" t="s">
        <v>116</v>
      </c>
      <c r="E473" t="s">
        <v>117</v>
      </c>
      <c r="F473" t="s">
        <v>44</v>
      </c>
      <c r="G473" t="s">
        <v>0</v>
      </c>
      <c r="I473">
        <f>IF(ISERROR(MATCH(E473,Taulukoita!A:A,0)),0,1)</f>
        <v>1</v>
      </c>
    </row>
    <row r="474" spans="1:9" x14ac:dyDescent="0.25">
      <c r="A474">
        <v>63</v>
      </c>
      <c r="B474" s="1">
        <v>42610</v>
      </c>
      <c r="C474" s="5">
        <v>0.50486111111111109</v>
      </c>
      <c r="D474" t="s">
        <v>116</v>
      </c>
      <c r="E474" t="s">
        <v>117</v>
      </c>
      <c r="F474" t="s">
        <v>44</v>
      </c>
      <c r="G474" t="s">
        <v>24</v>
      </c>
      <c r="I474">
        <f>IF(ISERROR(MATCH(E474,Taulukoita!A:A,0)),0,1)</f>
        <v>1</v>
      </c>
    </row>
    <row r="475" spans="1:9" x14ac:dyDescent="0.25">
      <c r="A475">
        <v>63</v>
      </c>
      <c r="B475" s="1">
        <v>42610</v>
      </c>
      <c r="C475" s="5">
        <v>0.50486111111111109</v>
      </c>
      <c r="D475" t="s">
        <v>116</v>
      </c>
      <c r="E475" t="s">
        <v>117</v>
      </c>
      <c r="F475" t="s">
        <v>44</v>
      </c>
      <c r="G475" t="s">
        <v>44</v>
      </c>
      <c r="I475">
        <f>IF(ISERROR(MATCH(E475,Taulukoita!A:A,0)),0,1)</f>
        <v>1</v>
      </c>
    </row>
    <row r="476" spans="1:9" x14ac:dyDescent="0.25">
      <c r="A476">
        <v>63</v>
      </c>
      <c r="B476" s="1">
        <v>42610</v>
      </c>
      <c r="C476" s="5">
        <v>0.50486111111111109</v>
      </c>
      <c r="D476" t="s">
        <v>116</v>
      </c>
      <c r="E476" t="s">
        <v>117</v>
      </c>
      <c r="F476" t="s">
        <v>44</v>
      </c>
      <c r="G476" t="s">
        <v>68</v>
      </c>
      <c r="I476">
        <f>IF(ISERROR(MATCH(E476,Taulukoita!A:A,0)),0,1)</f>
        <v>1</v>
      </c>
    </row>
    <row r="477" spans="1:9" x14ac:dyDescent="0.25">
      <c r="A477">
        <v>64</v>
      </c>
      <c r="B477" s="1">
        <v>42612</v>
      </c>
      <c r="C477" s="5">
        <v>0.60555555555555551</v>
      </c>
      <c r="D477" t="s">
        <v>177</v>
      </c>
      <c r="G477" t="s">
        <v>3</v>
      </c>
      <c r="I477">
        <f>IF(ISERROR(MATCH(E477,Taulukoita!A:A,0)),0,1)</f>
        <v>0</v>
      </c>
    </row>
    <row r="478" spans="1:9" x14ac:dyDescent="0.25">
      <c r="A478">
        <v>64</v>
      </c>
      <c r="B478" s="1">
        <v>42612</v>
      </c>
      <c r="C478" s="5">
        <v>0.60555555555555551</v>
      </c>
      <c r="D478" t="s">
        <v>177</v>
      </c>
      <c r="G478" t="s">
        <v>63</v>
      </c>
      <c r="I478">
        <f>IF(ISERROR(MATCH(E478,Taulukoita!A:A,0)),0,1)</f>
        <v>0</v>
      </c>
    </row>
    <row r="479" spans="1:9" x14ac:dyDescent="0.25">
      <c r="A479">
        <v>64</v>
      </c>
      <c r="B479" s="1">
        <v>42612</v>
      </c>
      <c r="C479" s="5">
        <v>0.60555555555555551</v>
      </c>
      <c r="D479" t="s">
        <v>177</v>
      </c>
      <c r="G479" t="s">
        <v>24</v>
      </c>
      <c r="I479">
        <f>IF(ISERROR(MATCH(E479,Taulukoita!A:A,0)),0,1)</f>
        <v>0</v>
      </c>
    </row>
    <row r="480" spans="1:9" x14ac:dyDescent="0.25">
      <c r="A480">
        <v>65</v>
      </c>
      <c r="B480" s="1">
        <v>42623</v>
      </c>
      <c r="D480" t="s">
        <v>178</v>
      </c>
      <c r="E480" t="s">
        <v>179</v>
      </c>
      <c r="F480" t="s">
        <v>180</v>
      </c>
      <c r="G480" t="s">
        <v>1</v>
      </c>
      <c r="I480">
        <f>IF(ISERROR(MATCH(E480,Taulukoita!A:A,0)),0,1)</f>
        <v>0</v>
      </c>
    </row>
    <row r="481" spans="1:9" x14ac:dyDescent="0.25">
      <c r="A481">
        <v>65</v>
      </c>
      <c r="B481" s="1">
        <v>42623</v>
      </c>
      <c r="D481" t="s">
        <v>178</v>
      </c>
      <c r="E481" t="s">
        <v>179</v>
      </c>
      <c r="F481" t="s">
        <v>180</v>
      </c>
      <c r="G481" t="s">
        <v>27</v>
      </c>
      <c r="I481">
        <f>IF(ISERROR(MATCH(E481,Taulukoita!A:A,0)),0,1)</f>
        <v>0</v>
      </c>
    </row>
    <row r="482" spans="1:9" x14ac:dyDescent="0.25">
      <c r="A482">
        <v>65</v>
      </c>
      <c r="B482" s="1">
        <v>42623</v>
      </c>
      <c r="D482" t="s">
        <v>178</v>
      </c>
      <c r="E482" t="s">
        <v>179</v>
      </c>
      <c r="F482" t="s">
        <v>180</v>
      </c>
      <c r="G482" t="s">
        <v>0</v>
      </c>
      <c r="I482">
        <f>IF(ISERROR(MATCH(E482,Taulukoita!A:A,0)),0,1)</f>
        <v>0</v>
      </c>
    </row>
    <row r="483" spans="1:9" x14ac:dyDescent="0.25">
      <c r="A483">
        <v>65</v>
      </c>
      <c r="B483" s="1">
        <v>42623</v>
      </c>
      <c r="D483" t="s">
        <v>178</v>
      </c>
      <c r="E483" t="s">
        <v>179</v>
      </c>
      <c r="F483" t="s">
        <v>180</v>
      </c>
      <c r="G483" t="s">
        <v>3</v>
      </c>
      <c r="I483">
        <f>IF(ISERROR(MATCH(E483,Taulukoita!A:A,0)),0,1)</f>
        <v>0</v>
      </c>
    </row>
    <row r="484" spans="1:9" x14ac:dyDescent="0.25">
      <c r="A484">
        <v>65</v>
      </c>
      <c r="B484" s="1">
        <v>42623</v>
      </c>
      <c r="D484" t="s">
        <v>178</v>
      </c>
      <c r="E484" t="s">
        <v>179</v>
      </c>
      <c r="F484" t="s">
        <v>180</v>
      </c>
      <c r="G484" t="s">
        <v>80</v>
      </c>
      <c r="I484">
        <f>IF(ISERROR(MATCH(E484,Taulukoita!A:A,0)),0,1)</f>
        <v>0</v>
      </c>
    </row>
    <row r="485" spans="1:9" x14ac:dyDescent="0.25">
      <c r="A485">
        <v>65</v>
      </c>
      <c r="B485" s="1">
        <v>42623</v>
      </c>
      <c r="D485" t="s">
        <v>178</v>
      </c>
      <c r="E485" t="s">
        <v>179</v>
      </c>
      <c r="F485" t="s">
        <v>180</v>
      </c>
      <c r="G485" t="s">
        <v>44</v>
      </c>
      <c r="I485">
        <f>IF(ISERROR(MATCH(E485,Taulukoita!A:A,0)),0,1)</f>
        <v>0</v>
      </c>
    </row>
    <row r="486" spans="1:9" x14ac:dyDescent="0.25">
      <c r="A486">
        <v>65</v>
      </c>
      <c r="B486" s="1">
        <v>42623</v>
      </c>
      <c r="D486" t="s">
        <v>178</v>
      </c>
      <c r="E486" t="s">
        <v>179</v>
      </c>
      <c r="F486" t="s">
        <v>180</v>
      </c>
      <c r="G486" t="s">
        <v>181</v>
      </c>
      <c r="I486">
        <f>IF(ISERROR(MATCH(E486,Taulukoita!A:A,0)),0,1)</f>
        <v>0</v>
      </c>
    </row>
    <row r="487" spans="1:9" x14ac:dyDescent="0.25">
      <c r="A487">
        <v>65</v>
      </c>
      <c r="B487" s="1">
        <v>42623</v>
      </c>
      <c r="D487" t="s">
        <v>178</v>
      </c>
      <c r="E487" t="s">
        <v>179</v>
      </c>
      <c r="F487" t="s">
        <v>180</v>
      </c>
      <c r="G487" t="s">
        <v>41</v>
      </c>
      <c r="I487">
        <f>IF(ISERROR(MATCH(E487,Taulukoita!A:A,0)),0,1)</f>
        <v>0</v>
      </c>
    </row>
    <row r="488" spans="1:9" x14ac:dyDescent="0.25">
      <c r="A488">
        <v>65</v>
      </c>
      <c r="B488" s="1">
        <v>42623</v>
      </c>
      <c r="D488" t="s">
        <v>178</v>
      </c>
      <c r="E488" t="s">
        <v>179</v>
      </c>
      <c r="F488" t="s">
        <v>180</v>
      </c>
      <c r="G488" t="s">
        <v>45</v>
      </c>
      <c r="I488">
        <f>IF(ISERROR(MATCH(E488,Taulukoita!A:A,0)),0,1)</f>
        <v>0</v>
      </c>
    </row>
    <row r="489" spans="1:9" x14ac:dyDescent="0.25">
      <c r="A489">
        <v>66</v>
      </c>
      <c r="B489" s="1">
        <v>42623</v>
      </c>
      <c r="C489" s="5">
        <v>0.68541666666666667</v>
      </c>
      <c r="D489" t="s">
        <v>182</v>
      </c>
      <c r="E489" t="s">
        <v>179</v>
      </c>
      <c r="F489" t="s">
        <v>44</v>
      </c>
      <c r="G489" t="s">
        <v>1</v>
      </c>
      <c r="I489">
        <f>IF(ISERROR(MATCH(E489,Taulukoita!A:A,0)),0,1)</f>
        <v>0</v>
      </c>
    </row>
    <row r="490" spans="1:9" x14ac:dyDescent="0.25">
      <c r="A490">
        <v>66</v>
      </c>
      <c r="B490" s="1">
        <v>42623</v>
      </c>
      <c r="C490" s="5">
        <v>0.68541666666666667</v>
      </c>
      <c r="D490" t="s">
        <v>182</v>
      </c>
      <c r="E490" t="s">
        <v>179</v>
      </c>
      <c r="F490" t="s">
        <v>44</v>
      </c>
      <c r="G490" t="s">
        <v>27</v>
      </c>
      <c r="I490">
        <f>IF(ISERROR(MATCH(E490,Taulukoita!A:A,0)),0,1)</f>
        <v>0</v>
      </c>
    </row>
    <row r="491" spans="1:9" x14ac:dyDescent="0.25">
      <c r="A491">
        <v>66</v>
      </c>
      <c r="B491" s="1">
        <v>42623</v>
      </c>
      <c r="C491" s="5">
        <v>0.68541666666666667</v>
      </c>
      <c r="D491" t="s">
        <v>182</v>
      </c>
      <c r="E491" t="s">
        <v>179</v>
      </c>
      <c r="F491" t="s">
        <v>44</v>
      </c>
      <c r="G491" t="s">
        <v>0</v>
      </c>
      <c r="I491">
        <f>IF(ISERROR(MATCH(E491,Taulukoita!A:A,0)),0,1)</f>
        <v>0</v>
      </c>
    </row>
    <row r="492" spans="1:9" x14ac:dyDescent="0.25">
      <c r="A492">
        <v>66</v>
      </c>
      <c r="B492" s="1">
        <v>42623</v>
      </c>
      <c r="C492" s="5">
        <v>0.68541666666666667</v>
      </c>
      <c r="D492" t="s">
        <v>182</v>
      </c>
      <c r="E492" t="s">
        <v>179</v>
      </c>
      <c r="F492" t="s">
        <v>44</v>
      </c>
      <c r="G492" t="s">
        <v>3</v>
      </c>
      <c r="I492">
        <f>IF(ISERROR(MATCH(E492,Taulukoita!A:A,0)),0,1)</f>
        <v>0</v>
      </c>
    </row>
    <row r="493" spans="1:9" x14ac:dyDescent="0.25">
      <c r="A493">
        <v>66</v>
      </c>
      <c r="B493" s="1">
        <v>42623</v>
      </c>
      <c r="C493" s="5">
        <v>0.68541666666666667</v>
      </c>
      <c r="D493" t="s">
        <v>182</v>
      </c>
      <c r="E493" t="s">
        <v>179</v>
      </c>
      <c r="F493" t="s">
        <v>44</v>
      </c>
      <c r="G493" t="s">
        <v>80</v>
      </c>
      <c r="I493">
        <f>IF(ISERROR(MATCH(E493,Taulukoita!A:A,0)),0,1)</f>
        <v>0</v>
      </c>
    </row>
    <row r="494" spans="1:9" x14ac:dyDescent="0.25">
      <c r="A494">
        <v>66</v>
      </c>
      <c r="B494" s="1">
        <v>42623</v>
      </c>
      <c r="C494" s="5">
        <v>0.68541666666666667</v>
      </c>
      <c r="D494" t="s">
        <v>182</v>
      </c>
      <c r="E494" t="s">
        <v>179</v>
      </c>
      <c r="F494" t="s">
        <v>44</v>
      </c>
      <c r="G494" t="s">
        <v>47</v>
      </c>
      <c r="I494">
        <f>IF(ISERROR(MATCH(E494,Taulukoita!A:A,0)),0,1)</f>
        <v>0</v>
      </c>
    </row>
    <row r="495" spans="1:9" x14ac:dyDescent="0.25">
      <c r="A495">
        <v>66</v>
      </c>
      <c r="B495" s="1">
        <v>42623</v>
      </c>
      <c r="C495" s="5">
        <v>0.68541666666666667</v>
      </c>
      <c r="D495" t="s">
        <v>182</v>
      </c>
      <c r="E495" t="s">
        <v>179</v>
      </c>
      <c r="F495" t="s">
        <v>44</v>
      </c>
      <c r="G495" t="s">
        <v>41</v>
      </c>
      <c r="I495">
        <f>IF(ISERROR(MATCH(E495,Taulukoita!A:A,0)),0,1)</f>
        <v>0</v>
      </c>
    </row>
    <row r="496" spans="1:9" x14ac:dyDescent="0.25">
      <c r="A496">
        <v>66</v>
      </c>
      <c r="B496" s="1">
        <v>42623</v>
      </c>
      <c r="C496" s="5">
        <v>0.68541666666666667</v>
      </c>
      <c r="D496" t="s">
        <v>182</v>
      </c>
      <c r="E496" t="s">
        <v>179</v>
      </c>
      <c r="F496" t="s">
        <v>44</v>
      </c>
      <c r="G496" t="s">
        <v>45</v>
      </c>
      <c r="I496">
        <f>IF(ISERROR(MATCH(E496,Taulukoita!A:A,0)),0,1)</f>
        <v>0</v>
      </c>
    </row>
    <row r="497" spans="1:9" x14ac:dyDescent="0.25">
      <c r="A497">
        <v>66</v>
      </c>
      <c r="B497" s="1">
        <v>42623</v>
      </c>
      <c r="C497" s="5">
        <v>0.68541666666666667</v>
      </c>
      <c r="D497" t="s">
        <v>182</v>
      </c>
      <c r="E497" t="s">
        <v>179</v>
      </c>
      <c r="F497" t="s">
        <v>44</v>
      </c>
      <c r="G497" t="s">
        <v>181</v>
      </c>
      <c r="H497" t="s">
        <v>183</v>
      </c>
      <c r="I497">
        <f>IF(ISERROR(MATCH(E497,Taulukoita!A:A,0)),0,1)</f>
        <v>0</v>
      </c>
    </row>
    <row r="498" spans="1:9" x14ac:dyDescent="0.25">
      <c r="A498">
        <v>67</v>
      </c>
      <c r="B498" s="1">
        <v>42623</v>
      </c>
      <c r="D498" t="s">
        <v>184</v>
      </c>
      <c r="F498" t="s">
        <v>185</v>
      </c>
      <c r="G498" t="s">
        <v>58</v>
      </c>
      <c r="I498">
        <f>IF(ISERROR(MATCH(E498,Taulukoita!A:A,0)),0,1)</f>
        <v>0</v>
      </c>
    </row>
    <row r="499" spans="1:9" x14ac:dyDescent="0.25">
      <c r="A499">
        <v>67</v>
      </c>
      <c r="B499" s="1">
        <v>42623</v>
      </c>
      <c r="D499" t="s">
        <v>184</v>
      </c>
      <c r="F499" t="s">
        <v>185</v>
      </c>
      <c r="G499" t="s">
        <v>54</v>
      </c>
      <c r="I499">
        <f>IF(ISERROR(MATCH(E499,Taulukoita!A:A,0)),0,1)</f>
        <v>0</v>
      </c>
    </row>
    <row r="500" spans="1:9" x14ac:dyDescent="0.25">
      <c r="A500">
        <v>68</v>
      </c>
      <c r="B500" s="1">
        <v>42624</v>
      </c>
      <c r="C500" s="5">
        <v>0.45</v>
      </c>
      <c r="D500" t="s">
        <v>186</v>
      </c>
      <c r="E500" t="s">
        <v>179</v>
      </c>
      <c r="F500" t="s">
        <v>44</v>
      </c>
      <c r="G500" t="s">
        <v>45</v>
      </c>
      <c r="I500">
        <f>IF(ISERROR(MATCH(E500,Taulukoita!A:A,0)),0,1)</f>
        <v>0</v>
      </c>
    </row>
    <row r="501" spans="1:9" x14ac:dyDescent="0.25">
      <c r="A501">
        <v>68</v>
      </c>
      <c r="B501" s="1">
        <v>42624</v>
      </c>
      <c r="C501" s="5">
        <v>0.45</v>
      </c>
      <c r="D501" t="s">
        <v>186</v>
      </c>
      <c r="E501" t="s">
        <v>179</v>
      </c>
      <c r="F501" t="s">
        <v>44</v>
      </c>
      <c r="G501" t="s">
        <v>41</v>
      </c>
      <c r="I501">
        <f>IF(ISERROR(MATCH(E501,Taulukoita!A:A,0)),0,1)</f>
        <v>0</v>
      </c>
    </row>
    <row r="502" spans="1:9" x14ac:dyDescent="0.25">
      <c r="A502">
        <v>68</v>
      </c>
      <c r="B502" s="1">
        <v>42624</v>
      </c>
      <c r="C502" s="5">
        <v>0.45</v>
      </c>
      <c r="D502" t="s">
        <v>186</v>
      </c>
      <c r="E502" t="s">
        <v>179</v>
      </c>
      <c r="F502" t="s">
        <v>44</v>
      </c>
      <c r="G502" t="s">
        <v>47</v>
      </c>
      <c r="I502">
        <f>IF(ISERROR(MATCH(E502,Taulukoita!A:A,0)),0,1)</f>
        <v>0</v>
      </c>
    </row>
    <row r="503" spans="1:9" x14ac:dyDescent="0.25">
      <c r="A503">
        <v>68</v>
      </c>
      <c r="B503" s="1">
        <v>42624</v>
      </c>
      <c r="C503" s="5">
        <v>0.45</v>
      </c>
      <c r="D503" t="s">
        <v>186</v>
      </c>
      <c r="E503" t="s">
        <v>179</v>
      </c>
      <c r="F503" t="s">
        <v>44</v>
      </c>
      <c r="G503" t="s">
        <v>80</v>
      </c>
      <c r="I503">
        <f>IF(ISERROR(MATCH(E503,Taulukoita!A:A,0)),0,1)</f>
        <v>0</v>
      </c>
    </row>
    <row r="504" spans="1:9" x14ac:dyDescent="0.25">
      <c r="A504">
        <v>68</v>
      </c>
      <c r="B504" s="1">
        <v>42624</v>
      </c>
      <c r="C504" s="5">
        <v>0.45</v>
      </c>
      <c r="D504" t="s">
        <v>186</v>
      </c>
      <c r="E504" t="s">
        <v>179</v>
      </c>
      <c r="F504" t="s">
        <v>44</v>
      </c>
      <c r="G504" t="s">
        <v>1</v>
      </c>
      <c r="I504">
        <f>IF(ISERROR(MATCH(E504,Taulukoita!A:A,0)),0,1)</f>
        <v>0</v>
      </c>
    </row>
    <row r="505" spans="1:9" x14ac:dyDescent="0.25">
      <c r="A505">
        <v>68</v>
      </c>
      <c r="B505" s="1">
        <v>42624</v>
      </c>
      <c r="C505" s="5">
        <v>0.45</v>
      </c>
      <c r="D505" t="s">
        <v>186</v>
      </c>
      <c r="E505" t="s">
        <v>179</v>
      </c>
      <c r="F505" t="s">
        <v>44</v>
      </c>
      <c r="G505" t="s">
        <v>27</v>
      </c>
      <c r="I505">
        <f>IF(ISERROR(MATCH(E505,Taulukoita!A:A,0)),0,1)</f>
        <v>0</v>
      </c>
    </row>
    <row r="506" spans="1:9" x14ac:dyDescent="0.25">
      <c r="A506">
        <v>68</v>
      </c>
      <c r="B506" s="1">
        <v>42624</v>
      </c>
      <c r="C506" s="5">
        <v>0.45</v>
      </c>
      <c r="D506" t="s">
        <v>186</v>
      </c>
      <c r="E506" t="s">
        <v>179</v>
      </c>
      <c r="F506" t="s">
        <v>44</v>
      </c>
      <c r="G506" t="s">
        <v>0</v>
      </c>
      <c r="I506">
        <f>IF(ISERROR(MATCH(E506,Taulukoita!A:A,0)),0,1)</f>
        <v>0</v>
      </c>
    </row>
    <row r="507" spans="1:9" x14ac:dyDescent="0.25">
      <c r="A507">
        <v>68</v>
      </c>
      <c r="B507" s="1">
        <v>42624</v>
      </c>
      <c r="C507" s="5">
        <v>0.45</v>
      </c>
      <c r="D507" t="s">
        <v>186</v>
      </c>
      <c r="E507" t="s">
        <v>179</v>
      </c>
      <c r="F507" t="s">
        <v>44</v>
      </c>
      <c r="G507" t="s">
        <v>3</v>
      </c>
      <c r="I507">
        <f>IF(ISERROR(MATCH(E507,Taulukoita!A:A,0)),0,1)</f>
        <v>0</v>
      </c>
    </row>
    <row r="508" spans="1:9" x14ac:dyDescent="0.25">
      <c r="A508">
        <v>69</v>
      </c>
      <c r="B508" s="1">
        <v>42631</v>
      </c>
      <c r="C508" s="5">
        <v>0.53541666666666665</v>
      </c>
      <c r="D508" t="s">
        <v>187</v>
      </c>
      <c r="E508" t="s">
        <v>117</v>
      </c>
      <c r="G508" t="s">
        <v>75</v>
      </c>
      <c r="I508">
        <f>IF(ISERROR(MATCH(E508,Taulukoita!A:A,0)),0,1)</f>
        <v>1</v>
      </c>
    </row>
    <row r="509" spans="1:9" x14ac:dyDescent="0.25">
      <c r="A509">
        <v>69</v>
      </c>
      <c r="B509" s="1">
        <v>42631</v>
      </c>
      <c r="C509" s="5">
        <v>0.53541666666666665</v>
      </c>
      <c r="D509" t="s">
        <v>187</v>
      </c>
      <c r="E509" t="s">
        <v>117</v>
      </c>
      <c r="G509" t="s">
        <v>10</v>
      </c>
      <c r="I509">
        <f>IF(ISERROR(MATCH(E509,Taulukoita!A:A,0)),0,1)</f>
        <v>1</v>
      </c>
    </row>
    <row r="510" spans="1:9" x14ac:dyDescent="0.25">
      <c r="A510">
        <v>69</v>
      </c>
      <c r="B510" s="1">
        <v>42631</v>
      </c>
      <c r="C510" s="5">
        <v>0.53541666666666665</v>
      </c>
      <c r="D510" t="s">
        <v>187</v>
      </c>
      <c r="E510" t="s">
        <v>117</v>
      </c>
      <c r="G510" t="s">
        <v>3</v>
      </c>
      <c r="I510">
        <f>IF(ISERROR(MATCH(E510,Taulukoita!A:A,0)),0,1)</f>
        <v>1</v>
      </c>
    </row>
    <row r="511" spans="1:9" x14ac:dyDescent="0.25">
      <c r="A511">
        <v>69</v>
      </c>
      <c r="B511" s="1">
        <v>42631</v>
      </c>
      <c r="C511" s="5">
        <v>0.53541666666666665</v>
      </c>
      <c r="D511" t="s">
        <v>187</v>
      </c>
      <c r="E511" t="s">
        <v>117</v>
      </c>
      <c r="G511" t="s">
        <v>81</v>
      </c>
      <c r="I511">
        <f>IF(ISERROR(MATCH(E511,Taulukoita!A:A,0)),0,1)</f>
        <v>1</v>
      </c>
    </row>
    <row r="512" spans="1:9" x14ac:dyDescent="0.25">
      <c r="A512">
        <v>69</v>
      </c>
      <c r="B512" s="1">
        <v>42631</v>
      </c>
      <c r="C512" s="5">
        <v>0.53541666666666665</v>
      </c>
      <c r="D512" t="s">
        <v>187</v>
      </c>
      <c r="E512" t="s">
        <v>117</v>
      </c>
      <c r="G512" t="s">
        <v>1</v>
      </c>
      <c r="I512">
        <f>IF(ISERROR(MATCH(E512,Taulukoita!A:A,0)),0,1)</f>
        <v>1</v>
      </c>
    </row>
    <row r="513" spans="1:9" x14ac:dyDescent="0.25">
      <c r="A513">
        <v>69</v>
      </c>
      <c r="B513" s="1">
        <v>42631</v>
      </c>
      <c r="C513" s="5">
        <v>0.53541666666666665</v>
      </c>
      <c r="D513" t="s">
        <v>187</v>
      </c>
      <c r="E513" t="s">
        <v>117</v>
      </c>
      <c r="G513" t="s">
        <v>36</v>
      </c>
      <c r="I513">
        <f>IF(ISERROR(MATCH(E513,Taulukoita!A:A,0)),0,1)</f>
        <v>1</v>
      </c>
    </row>
    <row r="514" spans="1:9" x14ac:dyDescent="0.25">
      <c r="A514">
        <v>70</v>
      </c>
      <c r="B514" s="1">
        <v>42645</v>
      </c>
      <c r="C514" s="5">
        <v>0.56944444444444442</v>
      </c>
      <c r="D514" t="s">
        <v>171</v>
      </c>
      <c r="E514" t="s">
        <v>117</v>
      </c>
      <c r="G514" t="s">
        <v>45</v>
      </c>
      <c r="I514">
        <f>IF(ISERROR(MATCH(E514,Taulukoita!A:A,0)),0,1)</f>
        <v>1</v>
      </c>
    </row>
    <row r="515" spans="1:9" x14ac:dyDescent="0.25">
      <c r="A515">
        <v>70</v>
      </c>
      <c r="B515" s="1">
        <v>42645</v>
      </c>
      <c r="C515" s="5">
        <v>0.56944444444444442</v>
      </c>
      <c r="D515" t="s">
        <v>171</v>
      </c>
      <c r="E515" t="s">
        <v>117</v>
      </c>
      <c r="G515" t="s">
        <v>41</v>
      </c>
      <c r="I515">
        <f>IF(ISERROR(MATCH(E515,Taulukoita!A:A,0)),0,1)</f>
        <v>1</v>
      </c>
    </row>
    <row r="516" spans="1:9" x14ac:dyDescent="0.25">
      <c r="A516">
        <v>70</v>
      </c>
      <c r="B516" s="1">
        <v>42645</v>
      </c>
      <c r="C516" s="5">
        <v>0.56944444444444442</v>
      </c>
      <c r="D516" t="s">
        <v>171</v>
      </c>
      <c r="E516" t="s">
        <v>117</v>
      </c>
      <c r="G516" t="s">
        <v>24</v>
      </c>
      <c r="I516">
        <f>IF(ISERROR(MATCH(E516,Taulukoita!A:A,0)),0,1)</f>
        <v>1</v>
      </c>
    </row>
    <row r="517" spans="1:9" x14ac:dyDescent="0.25">
      <c r="A517">
        <v>70</v>
      </c>
      <c r="B517" s="1">
        <v>42645</v>
      </c>
      <c r="C517" s="5">
        <v>0.56944444444444442</v>
      </c>
      <c r="D517" t="s">
        <v>171</v>
      </c>
      <c r="E517" t="s">
        <v>117</v>
      </c>
      <c r="G517" t="s">
        <v>23</v>
      </c>
      <c r="I517">
        <f>IF(ISERROR(MATCH(E517,Taulukoita!A:A,0)),0,1)</f>
        <v>1</v>
      </c>
    </row>
    <row r="518" spans="1:9" x14ac:dyDescent="0.25">
      <c r="A518">
        <v>71</v>
      </c>
      <c r="B518" s="1">
        <v>42659</v>
      </c>
      <c r="C518" s="5">
        <v>0.47222222222222227</v>
      </c>
      <c r="D518" t="s">
        <v>188</v>
      </c>
      <c r="E518" t="s">
        <v>189</v>
      </c>
      <c r="F518" t="s">
        <v>190</v>
      </c>
      <c r="G518" t="s">
        <v>41</v>
      </c>
      <c r="I518">
        <f>IF(ISERROR(MATCH(E518,Taulukoita!A:A,0)),0,1)</f>
        <v>0</v>
      </c>
    </row>
    <row r="519" spans="1:9" x14ac:dyDescent="0.25">
      <c r="A519">
        <v>71</v>
      </c>
      <c r="B519" s="1">
        <v>42659</v>
      </c>
      <c r="C519" s="5">
        <v>0.47222222222222227</v>
      </c>
      <c r="D519" t="s">
        <v>188</v>
      </c>
      <c r="E519" t="s">
        <v>189</v>
      </c>
      <c r="F519" t="s">
        <v>190</v>
      </c>
      <c r="G519" t="s">
        <v>36</v>
      </c>
      <c r="I519">
        <f>IF(ISERROR(MATCH(E519,Taulukoita!A:A,0)),0,1)</f>
        <v>0</v>
      </c>
    </row>
    <row r="520" spans="1:9" x14ac:dyDescent="0.25">
      <c r="A520">
        <v>71</v>
      </c>
      <c r="B520" s="1">
        <v>42659</v>
      </c>
      <c r="C520" s="5">
        <v>0.47222222222222227</v>
      </c>
      <c r="D520" t="s">
        <v>188</v>
      </c>
      <c r="E520" t="s">
        <v>189</v>
      </c>
      <c r="F520" t="s">
        <v>190</v>
      </c>
      <c r="G520" t="s">
        <v>45</v>
      </c>
      <c r="I520">
        <f>IF(ISERROR(MATCH(E520,Taulukoita!A:A,0)),0,1)</f>
        <v>0</v>
      </c>
    </row>
    <row r="521" spans="1:9" x14ac:dyDescent="0.25">
      <c r="A521">
        <v>71</v>
      </c>
      <c r="B521" s="1">
        <v>42659</v>
      </c>
      <c r="C521" s="5">
        <v>0.47222222222222227</v>
      </c>
      <c r="D521" t="s">
        <v>188</v>
      </c>
      <c r="E521" t="s">
        <v>189</v>
      </c>
      <c r="F521" t="s">
        <v>190</v>
      </c>
      <c r="G521" t="s">
        <v>24</v>
      </c>
      <c r="I521">
        <f>IF(ISERROR(MATCH(E521,Taulukoita!A:A,0)),0,1)</f>
        <v>0</v>
      </c>
    </row>
    <row r="522" spans="1:9" x14ac:dyDescent="0.25">
      <c r="A522">
        <v>71</v>
      </c>
      <c r="B522" s="1">
        <v>42659</v>
      </c>
      <c r="C522" s="5">
        <v>0.47222222222222227</v>
      </c>
      <c r="D522" t="s">
        <v>188</v>
      </c>
      <c r="E522" t="s">
        <v>189</v>
      </c>
      <c r="F522" t="s">
        <v>190</v>
      </c>
      <c r="G522" t="s">
        <v>1</v>
      </c>
      <c r="I522">
        <f>IF(ISERROR(MATCH(E522,Taulukoita!A:A,0)),0,1)</f>
        <v>0</v>
      </c>
    </row>
    <row r="523" spans="1:9" x14ac:dyDescent="0.25">
      <c r="A523">
        <v>71</v>
      </c>
      <c r="B523" s="1">
        <v>42659</v>
      </c>
      <c r="C523" s="5">
        <v>0.47222222222222227</v>
      </c>
      <c r="D523" t="s">
        <v>188</v>
      </c>
      <c r="E523" t="s">
        <v>189</v>
      </c>
      <c r="F523" t="s">
        <v>190</v>
      </c>
      <c r="G523" t="s">
        <v>27</v>
      </c>
      <c r="I523">
        <f>IF(ISERROR(MATCH(E523,Taulukoita!A:A,0)),0,1)</f>
        <v>0</v>
      </c>
    </row>
    <row r="524" spans="1:9" x14ac:dyDescent="0.25">
      <c r="A524">
        <v>71</v>
      </c>
      <c r="B524" s="1">
        <v>42659</v>
      </c>
      <c r="C524" s="5">
        <v>0.47222222222222227</v>
      </c>
      <c r="D524" t="s">
        <v>188</v>
      </c>
      <c r="E524" t="s">
        <v>189</v>
      </c>
      <c r="F524" t="s">
        <v>190</v>
      </c>
      <c r="G524" t="s">
        <v>25</v>
      </c>
      <c r="I524">
        <f>IF(ISERROR(MATCH(E524,Taulukoita!A:A,0)),0,1)</f>
        <v>0</v>
      </c>
    </row>
    <row r="525" spans="1:9" x14ac:dyDescent="0.25">
      <c r="A525">
        <v>72</v>
      </c>
      <c r="B525" s="1">
        <v>42659</v>
      </c>
      <c r="C525" s="5">
        <v>0.59722222222222221</v>
      </c>
      <c r="D525" t="s">
        <v>191</v>
      </c>
      <c r="E525" t="s">
        <v>189</v>
      </c>
      <c r="F525" t="s">
        <v>190</v>
      </c>
      <c r="G525" t="s">
        <v>41</v>
      </c>
      <c r="I525">
        <f>IF(ISERROR(MATCH(E525,Taulukoita!A:A,0)),0,1)</f>
        <v>0</v>
      </c>
    </row>
    <row r="526" spans="1:9" x14ac:dyDescent="0.25">
      <c r="A526">
        <v>72</v>
      </c>
      <c r="B526" s="1">
        <v>42659</v>
      </c>
      <c r="C526" s="5">
        <v>0.59722222222222221</v>
      </c>
      <c r="D526" t="s">
        <v>191</v>
      </c>
      <c r="E526" t="s">
        <v>189</v>
      </c>
      <c r="F526" t="s">
        <v>190</v>
      </c>
      <c r="G526" t="s">
        <v>36</v>
      </c>
      <c r="I526">
        <f>IF(ISERROR(MATCH(E526,Taulukoita!A:A,0)),0,1)</f>
        <v>0</v>
      </c>
    </row>
    <row r="527" spans="1:9" x14ac:dyDescent="0.25">
      <c r="A527">
        <v>72</v>
      </c>
      <c r="B527" s="1">
        <v>42659</v>
      </c>
      <c r="C527" s="5">
        <v>0.59722222222222221</v>
      </c>
      <c r="D527" t="s">
        <v>191</v>
      </c>
      <c r="E527" t="s">
        <v>189</v>
      </c>
      <c r="F527" t="s">
        <v>190</v>
      </c>
      <c r="G527" t="s">
        <v>45</v>
      </c>
      <c r="I527">
        <f>IF(ISERROR(MATCH(E527,Taulukoita!A:A,0)),0,1)</f>
        <v>0</v>
      </c>
    </row>
    <row r="528" spans="1:9" x14ac:dyDescent="0.25">
      <c r="A528">
        <v>72</v>
      </c>
      <c r="B528" s="1">
        <v>42659</v>
      </c>
      <c r="C528" s="5">
        <v>0.59722222222222221</v>
      </c>
      <c r="D528" t="s">
        <v>191</v>
      </c>
      <c r="E528" t="s">
        <v>189</v>
      </c>
      <c r="F528" t="s">
        <v>190</v>
      </c>
      <c r="G528" t="s">
        <v>24</v>
      </c>
      <c r="I528">
        <f>IF(ISERROR(MATCH(E528,Taulukoita!A:A,0)),0,1)</f>
        <v>0</v>
      </c>
    </row>
    <row r="529" spans="1:9" x14ac:dyDescent="0.25">
      <c r="A529">
        <v>72</v>
      </c>
      <c r="B529" s="1">
        <v>42659</v>
      </c>
      <c r="C529" s="5">
        <v>0.59722222222222221</v>
      </c>
      <c r="D529" t="s">
        <v>191</v>
      </c>
      <c r="E529" t="s">
        <v>189</v>
      </c>
      <c r="F529" t="s">
        <v>190</v>
      </c>
      <c r="G529" t="s">
        <v>1</v>
      </c>
      <c r="I529">
        <f>IF(ISERROR(MATCH(E529,Taulukoita!A:A,0)),0,1)</f>
        <v>0</v>
      </c>
    </row>
    <row r="530" spans="1:9" x14ac:dyDescent="0.25">
      <c r="A530">
        <v>72</v>
      </c>
      <c r="B530" s="1">
        <v>42659</v>
      </c>
      <c r="C530" s="5">
        <v>0.59722222222222221</v>
      </c>
      <c r="D530" t="s">
        <v>191</v>
      </c>
      <c r="E530" t="s">
        <v>189</v>
      </c>
      <c r="F530" t="s">
        <v>190</v>
      </c>
      <c r="G530" t="s">
        <v>27</v>
      </c>
      <c r="I530">
        <f>IF(ISERROR(MATCH(E530,Taulukoita!A:A,0)),0,1)</f>
        <v>0</v>
      </c>
    </row>
    <row r="531" spans="1:9" x14ac:dyDescent="0.25">
      <c r="A531">
        <v>72</v>
      </c>
      <c r="B531" s="1">
        <v>42659</v>
      </c>
      <c r="C531" s="5">
        <v>0.59722222222222221</v>
      </c>
      <c r="D531" t="s">
        <v>191</v>
      </c>
      <c r="E531" t="s">
        <v>189</v>
      </c>
      <c r="F531" t="s">
        <v>190</v>
      </c>
      <c r="G531" t="s">
        <v>25</v>
      </c>
      <c r="I531">
        <f>IF(ISERROR(MATCH(E531,Taulukoita!A:A,0)),0,1)</f>
        <v>0</v>
      </c>
    </row>
    <row r="532" spans="1:9" x14ac:dyDescent="0.25">
      <c r="A532">
        <v>72</v>
      </c>
      <c r="B532" s="1">
        <v>42659</v>
      </c>
      <c r="C532" s="5">
        <v>0.59722222222222221</v>
      </c>
      <c r="D532" t="s">
        <v>191</v>
      </c>
      <c r="E532" t="s">
        <v>189</v>
      </c>
      <c r="F532" t="s">
        <v>190</v>
      </c>
      <c r="G532" t="s">
        <v>26</v>
      </c>
      <c r="I532">
        <f>IF(ISERROR(MATCH(E532,Taulukoita!A:A,0)),0,1)</f>
        <v>0</v>
      </c>
    </row>
    <row r="533" spans="1:9" x14ac:dyDescent="0.25">
      <c r="A533">
        <v>73</v>
      </c>
      <c r="B533" s="1">
        <v>42659</v>
      </c>
      <c r="C533" s="5">
        <v>0.67013888888888884</v>
      </c>
      <c r="D533" t="s">
        <v>192</v>
      </c>
      <c r="E533" t="s">
        <v>189</v>
      </c>
      <c r="F533" t="s">
        <v>190</v>
      </c>
      <c r="G533" t="s">
        <v>1</v>
      </c>
      <c r="I533">
        <f>IF(ISERROR(MATCH(E533,Taulukoita!A:A,0)),0,1)</f>
        <v>0</v>
      </c>
    </row>
    <row r="534" spans="1:9" x14ac:dyDescent="0.25">
      <c r="A534">
        <v>73</v>
      </c>
      <c r="B534" s="1">
        <v>42659</v>
      </c>
      <c r="C534" s="5">
        <v>0.67013888888888884</v>
      </c>
      <c r="D534" t="s">
        <v>192</v>
      </c>
      <c r="E534" t="s">
        <v>189</v>
      </c>
      <c r="F534" t="s">
        <v>190</v>
      </c>
      <c r="G534" t="s">
        <v>24</v>
      </c>
      <c r="I534">
        <f>IF(ISERROR(MATCH(E534,Taulukoita!A:A,0)),0,1)</f>
        <v>0</v>
      </c>
    </row>
    <row r="535" spans="1:9" x14ac:dyDescent="0.25">
      <c r="A535">
        <v>74</v>
      </c>
      <c r="B535" s="1">
        <v>42556</v>
      </c>
      <c r="D535" t="s">
        <v>193</v>
      </c>
      <c r="E535" t="s">
        <v>117</v>
      </c>
      <c r="F535" t="s">
        <v>194</v>
      </c>
      <c r="G535" t="s">
        <v>11</v>
      </c>
      <c r="I535">
        <f>IF(ISERROR(MATCH(E535,Taulukoita!A:A,0)),0,1)</f>
        <v>1</v>
      </c>
    </row>
    <row r="536" spans="1:9" x14ac:dyDescent="0.25">
      <c r="A536">
        <v>74</v>
      </c>
      <c r="B536" s="1">
        <v>42556</v>
      </c>
      <c r="D536" t="s">
        <v>193</v>
      </c>
      <c r="E536" t="s">
        <v>117</v>
      </c>
      <c r="F536" t="s">
        <v>194</v>
      </c>
      <c r="G536" t="s">
        <v>28</v>
      </c>
      <c r="I536">
        <f>IF(ISERROR(MATCH(E536,Taulukoita!A:A,0)),0,1)</f>
        <v>1</v>
      </c>
    </row>
    <row r="537" spans="1:9" x14ac:dyDescent="0.25">
      <c r="A537">
        <v>74</v>
      </c>
      <c r="B537" s="1">
        <v>42556</v>
      </c>
      <c r="D537" t="s">
        <v>193</v>
      </c>
      <c r="E537" t="s">
        <v>117</v>
      </c>
      <c r="F537" t="s">
        <v>194</v>
      </c>
      <c r="G537" t="s">
        <v>34</v>
      </c>
      <c r="I537">
        <f>IF(ISERROR(MATCH(E537,Taulukoita!A:A,0)),0,1)</f>
        <v>1</v>
      </c>
    </row>
    <row r="538" spans="1:9" x14ac:dyDescent="0.25">
      <c r="A538">
        <v>74</v>
      </c>
      <c r="B538" s="1">
        <v>42556</v>
      </c>
      <c r="D538" t="s">
        <v>193</v>
      </c>
      <c r="E538" t="s">
        <v>117</v>
      </c>
      <c r="F538" t="s">
        <v>194</v>
      </c>
      <c r="G538" t="s">
        <v>25</v>
      </c>
      <c r="I538">
        <f>IF(ISERROR(MATCH(E538,Taulukoita!A:A,0)),0,1)</f>
        <v>1</v>
      </c>
    </row>
    <row r="539" spans="1:9" x14ac:dyDescent="0.25">
      <c r="A539">
        <v>74</v>
      </c>
      <c r="B539" s="1">
        <v>42556</v>
      </c>
      <c r="D539" t="s">
        <v>193</v>
      </c>
      <c r="E539" t="s">
        <v>117</v>
      </c>
      <c r="F539" t="s">
        <v>194</v>
      </c>
      <c r="G539" t="s">
        <v>24</v>
      </c>
      <c r="I539">
        <f>IF(ISERROR(MATCH(E539,Taulukoita!A:A,0)),0,1)</f>
        <v>1</v>
      </c>
    </row>
    <row r="540" spans="1:9" x14ac:dyDescent="0.25">
      <c r="A540">
        <v>75</v>
      </c>
      <c r="B540" s="1">
        <v>42552</v>
      </c>
      <c r="D540" t="s">
        <v>195</v>
      </c>
      <c r="E540" t="s">
        <v>100</v>
      </c>
      <c r="F540" t="s">
        <v>196</v>
      </c>
      <c r="G540" t="s">
        <v>24</v>
      </c>
      <c r="I540">
        <f>IF(ISERROR(MATCH(E540,Taulukoita!A:A,0)),0,1)</f>
        <v>1</v>
      </c>
    </row>
    <row r="541" spans="1:9" x14ac:dyDescent="0.25">
      <c r="A541">
        <v>75</v>
      </c>
      <c r="B541" s="1">
        <v>42552</v>
      </c>
      <c r="D541" t="s">
        <v>195</v>
      </c>
      <c r="E541" t="s">
        <v>100</v>
      </c>
      <c r="F541" t="s">
        <v>196</v>
      </c>
      <c r="G541" t="s">
        <v>1</v>
      </c>
      <c r="I541">
        <f>IF(ISERROR(MATCH(E541,Taulukoita!A:A,0)),0,1)</f>
        <v>1</v>
      </c>
    </row>
    <row r="542" spans="1:9" x14ac:dyDescent="0.25">
      <c r="A542">
        <v>75</v>
      </c>
      <c r="B542" s="1">
        <v>42552</v>
      </c>
      <c r="D542" t="s">
        <v>195</v>
      </c>
      <c r="E542" t="s">
        <v>100</v>
      </c>
      <c r="F542" t="s">
        <v>196</v>
      </c>
      <c r="G542" t="s">
        <v>28</v>
      </c>
      <c r="I542">
        <f>IF(ISERROR(MATCH(E542,Taulukoita!A:A,0)),0,1)</f>
        <v>1</v>
      </c>
    </row>
    <row r="543" spans="1:9" x14ac:dyDescent="0.25">
      <c r="A543">
        <v>75</v>
      </c>
      <c r="B543" s="1">
        <v>42552</v>
      </c>
      <c r="D543" t="s">
        <v>195</v>
      </c>
      <c r="E543" t="s">
        <v>100</v>
      </c>
      <c r="F543" t="s">
        <v>196</v>
      </c>
      <c r="G543" t="s">
        <v>34</v>
      </c>
      <c r="I543">
        <f>IF(ISERROR(MATCH(E543,Taulukoita!A:A,0)),0,1)</f>
        <v>1</v>
      </c>
    </row>
    <row r="544" spans="1:9" x14ac:dyDescent="0.25">
      <c r="A544">
        <v>75</v>
      </c>
      <c r="B544" s="1">
        <v>42552</v>
      </c>
      <c r="D544" t="s">
        <v>195</v>
      </c>
      <c r="E544" t="s">
        <v>100</v>
      </c>
      <c r="F544" t="s">
        <v>196</v>
      </c>
      <c r="G544" t="s">
        <v>27</v>
      </c>
      <c r="I544">
        <f>IF(ISERROR(MATCH(E544,Taulukoita!A:A,0)),0,1)</f>
        <v>1</v>
      </c>
    </row>
    <row r="545" spans="1:9" x14ac:dyDescent="0.25">
      <c r="A545">
        <v>75</v>
      </c>
      <c r="B545" s="1">
        <v>42552</v>
      </c>
      <c r="D545" t="s">
        <v>195</v>
      </c>
      <c r="E545" t="s">
        <v>100</v>
      </c>
      <c r="F545" t="s">
        <v>196</v>
      </c>
      <c r="G545" t="s">
        <v>25</v>
      </c>
      <c r="I545">
        <f>IF(ISERROR(MATCH(E545,Taulukoita!A:A,0)),0,1)</f>
        <v>1</v>
      </c>
    </row>
    <row r="546" spans="1:9" x14ac:dyDescent="0.25">
      <c r="A546">
        <v>76</v>
      </c>
      <c r="B546" s="1">
        <v>42549</v>
      </c>
      <c r="D546" t="s">
        <v>197</v>
      </c>
      <c r="E546" t="s">
        <v>100</v>
      </c>
      <c r="F546" t="s">
        <v>47</v>
      </c>
      <c r="G546" t="s">
        <v>24</v>
      </c>
      <c r="I546">
        <f>IF(ISERROR(MATCH(E546,Taulukoita!A:A,0)),0,1)</f>
        <v>1</v>
      </c>
    </row>
    <row r="547" spans="1:9" x14ac:dyDescent="0.25">
      <c r="A547">
        <v>76</v>
      </c>
      <c r="B547" s="1">
        <v>42549</v>
      </c>
      <c r="D547" t="s">
        <v>197</v>
      </c>
      <c r="E547" t="s">
        <v>100</v>
      </c>
      <c r="F547" t="s">
        <v>47</v>
      </c>
      <c r="G547" t="s">
        <v>3</v>
      </c>
      <c r="I547">
        <f>IF(ISERROR(MATCH(E547,Taulukoita!A:A,0)),0,1)</f>
        <v>1</v>
      </c>
    </row>
    <row r="548" spans="1:9" x14ac:dyDescent="0.25">
      <c r="A548">
        <v>76</v>
      </c>
      <c r="B548" s="1">
        <v>42549</v>
      </c>
      <c r="D548" t="s">
        <v>197</v>
      </c>
      <c r="E548" t="s">
        <v>100</v>
      </c>
      <c r="F548" t="s">
        <v>47</v>
      </c>
      <c r="G548" t="s">
        <v>0</v>
      </c>
      <c r="I548">
        <f>IF(ISERROR(MATCH(E548,Taulukoita!A:A,0)),0,1)</f>
        <v>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>
      <selection activeCell="C7" sqref="C7"/>
    </sheetView>
  </sheetViews>
  <sheetFormatPr defaultColWidth="13" defaultRowHeight="15" x14ac:dyDescent="0.25"/>
  <cols>
    <col min="1" max="1" width="22.28515625" customWidth="1"/>
    <col min="2" max="2" width="22.28515625" style="7" customWidth="1"/>
    <col min="7" max="7" width="13" style="7"/>
  </cols>
  <sheetData>
    <row r="1" spans="1:9" s="2" customFormat="1" x14ac:dyDescent="0.25">
      <c r="A1" s="2" t="s">
        <v>96</v>
      </c>
      <c r="B1" s="2" t="s">
        <v>286</v>
      </c>
      <c r="C1" s="2" t="s">
        <v>204</v>
      </c>
      <c r="D1" s="2" t="s">
        <v>205</v>
      </c>
      <c r="E1" s="2" t="s">
        <v>206</v>
      </c>
      <c r="F1" s="2" t="s">
        <v>207</v>
      </c>
      <c r="G1" s="2" t="s">
        <v>219</v>
      </c>
      <c r="H1" s="2" t="s">
        <v>208</v>
      </c>
      <c r="I1" s="2" t="s">
        <v>209</v>
      </c>
    </row>
    <row r="2" spans="1:9" x14ac:dyDescent="0.25">
      <c r="A2" t="s">
        <v>5</v>
      </c>
      <c r="B2" s="7" t="s">
        <v>232</v>
      </c>
      <c r="C2">
        <f>SUMIF('Käyttöpäiväkirjat 2016'!B:B,Laskelma!A2,'Käyttöpäiväkirjat 2016'!G:G)</f>
        <v>6</v>
      </c>
      <c r="D2">
        <f>SUMIF('Sukelluspöytäkirjat 2016'!G:G,Laskelma!A2,'Sukelluspöytäkirjat 2016'!I:I)</f>
        <v>0</v>
      </c>
      <c r="E2" s="9">
        <f>C2*Taulukoita!$D$2</f>
        <v>24</v>
      </c>
      <c r="F2" s="9">
        <f>D2*Taulukoita!$D$3</f>
        <v>0</v>
      </c>
      <c r="G2" s="6">
        <f>_xlfn.IFNA(VLOOKUP(A2,Taulukoita!F:H,3,FALSE),0%)</f>
        <v>0</v>
      </c>
      <c r="H2" s="9">
        <f>(1-G2)*MIN(E2+F2,Taulukoita!$D$4)</f>
        <v>24</v>
      </c>
      <c r="I2">
        <v>201631100</v>
      </c>
    </row>
    <row r="3" spans="1:9" x14ac:dyDescent="0.25">
      <c r="A3" t="s">
        <v>26</v>
      </c>
      <c r="B3" s="7" t="s">
        <v>289</v>
      </c>
      <c r="C3" s="7">
        <f>SUMIF('Käyttöpäiväkirjat 2016'!B:B,Laskelma!A3,'Käyttöpäiväkirjat 2016'!G:G)</f>
        <v>21</v>
      </c>
      <c r="D3" s="7">
        <f>SUMIF('Sukelluspöytäkirjat 2016'!G:G,Laskelma!A3,'Sukelluspöytäkirjat 2016'!I:I)</f>
        <v>5</v>
      </c>
      <c r="E3" s="9">
        <f>C3*Taulukoita!$D$2</f>
        <v>84</v>
      </c>
      <c r="F3" s="9">
        <f>D3*Taulukoita!$D$3</f>
        <v>50</v>
      </c>
      <c r="G3" s="6">
        <f>_xlfn.IFNA(VLOOKUP(A3,Taulukoita!F:H,3,FALSE),0%)</f>
        <v>0</v>
      </c>
      <c r="H3" s="9">
        <f>(1-G3)*MIN(E3+F3,Taulukoita!$D$4)</f>
        <v>134</v>
      </c>
      <c r="I3">
        <v>201631113</v>
      </c>
    </row>
    <row r="4" spans="1:9" x14ac:dyDescent="0.25">
      <c r="A4" t="s">
        <v>11</v>
      </c>
      <c r="B4" s="7" t="s">
        <v>260</v>
      </c>
      <c r="C4" s="7">
        <f>SUMIF('Käyttöpäiväkirjat 2016'!B:B,Laskelma!A4,'Käyttöpäiväkirjat 2016'!G:G)</f>
        <v>29</v>
      </c>
      <c r="D4" s="7">
        <f>SUMIF('Sukelluspöytäkirjat 2016'!G:G,Laskelma!A4,'Sukelluspöytäkirjat 2016'!I:I)</f>
        <v>12</v>
      </c>
      <c r="E4" s="9">
        <f>C4*Taulukoita!$D$2</f>
        <v>116</v>
      </c>
      <c r="F4" s="9">
        <f>D4*Taulukoita!$D$3</f>
        <v>120</v>
      </c>
      <c r="G4" s="6">
        <f>_xlfn.IFNA(VLOOKUP(A4,Taulukoita!F:H,3,FALSE),0%)</f>
        <v>1</v>
      </c>
      <c r="H4" s="9">
        <f>(1-G4)*MIN(E4+F4,Taulukoita!$D$4)</f>
        <v>0</v>
      </c>
      <c r="I4">
        <v>201631126</v>
      </c>
    </row>
    <row r="5" spans="1:9" x14ac:dyDescent="0.25">
      <c r="A5" t="s">
        <v>120</v>
      </c>
      <c r="B5" s="7" t="s">
        <v>285</v>
      </c>
      <c r="C5" s="7">
        <f>SUMIF('Käyttöpäiväkirjat 2016'!B:B,Laskelma!A5,'Käyttöpäiväkirjat 2016'!G:G)</f>
        <v>1</v>
      </c>
      <c r="D5" s="7">
        <f>SUMIF('Sukelluspöytäkirjat 2016'!G:G,Laskelma!A5,'Sukelluspöytäkirjat 2016'!I:I)</f>
        <v>6</v>
      </c>
      <c r="E5" s="9">
        <f>C5*Taulukoita!$D$2</f>
        <v>4</v>
      </c>
      <c r="F5" s="9">
        <f>D5*Taulukoita!$D$3</f>
        <v>60</v>
      </c>
      <c r="G5" s="6">
        <f>_xlfn.IFNA(VLOOKUP(A5,Taulukoita!F:H,3,FALSE),0%)</f>
        <v>0.5</v>
      </c>
      <c r="H5" s="9">
        <f>(1-G5)*MIN(E5+F5,Taulukoita!$D$4)</f>
        <v>32</v>
      </c>
      <c r="I5">
        <v>201631809</v>
      </c>
    </row>
    <row r="6" spans="1:9" x14ac:dyDescent="0.25">
      <c r="A6" t="s">
        <v>31</v>
      </c>
      <c r="B6" s="7" t="s">
        <v>233</v>
      </c>
      <c r="C6" s="7">
        <f>SUMIF('Käyttöpäiväkirjat 2016'!B:B,Laskelma!A6,'Käyttöpäiväkirjat 2016'!G:G)</f>
        <v>2</v>
      </c>
      <c r="D6" s="7">
        <f>SUMIF('Sukelluspöytäkirjat 2016'!G:G,Laskelma!A6,'Sukelluspöytäkirjat 2016'!I:I)</f>
        <v>0</v>
      </c>
      <c r="E6" s="9">
        <f>C6*Taulukoita!$D$2</f>
        <v>8</v>
      </c>
      <c r="F6" s="9">
        <f>D6*Taulukoita!$D$3</f>
        <v>0</v>
      </c>
      <c r="G6" s="6">
        <f>_xlfn.IFNA(VLOOKUP(A6,Taulukoita!F:H,3,FALSE),0%)</f>
        <v>0</v>
      </c>
      <c r="H6" s="9">
        <f>(1-G6)*MIN(E6+F6,Taulukoita!$D$4)</f>
        <v>8</v>
      </c>
      <c r="I6">
        <v>201631139</v>
      </c>
    </row>
    <row r="7" spans="1:9" x14ac:dyDescent="0.25">
      <c r="A7" t="s">
        <v>121</v>
      </c>
      <c r="B7" s="7" t="s">
        <v>295</v>
      </c>
      <c r="C7" s="7">
        <f>SUMIF('Käyttöpäiväkirjat 2016'!B:B,Laskelma!A7,'Käyttöpäiväkirjat 2016'!G:G)</f>
        <v>0</v>
      </c>
      <c r="D7" s="7">
        <f>SUMIF('Sukelluspöytäkirjat 2016'!G:G,Laskelma!A7,'Sukelluspöytäkirjat 2016'!I:I)</f>
        <v>3</v>
      </c>
      <c r="E7" s="9">
        <f>C7*Taulukoita!$D$2</f>
        <v>0</v>
      </c>
      <c r="F7" s="9">
        <f>D7*Taulukoita!$D$3</f>
        <v>30</v>
      </c>
      <c r="G7" s="6">
        <f>_xlfn.IFNA(VLOOKUP(A7,Taulukoita!F:H,3,FALSE),0%)</f>
        <v>0</v>
      </c>
      <c r="H7" s="9">
        <f>(1-G7)*MIN(E7+F7,Taulukoita!$D$4)</f>
        <v>30</v>
      </c>
      <c r="I7">
        <v>201631825</v>
      </c>
    </row>
    <row r="8" spans="1:9" x14ac:dyDescent="0.25">
      <c r="A8" t="s">
        <v>154</v>
      </c>
      <c r="B8" s="7" t="s">
        <v>234</v>
      </c>
      <c r="C8" s="7">
        <f>SUMIF('Käyttöpäiväkirjat 2016'!B:B,Laskelma!A8,'Käyttöpäiväkirjat 2016'!G:G)</f>
        <v>1</v>
      </c>
      <c r="D8" s="7">
        <f>SUMIF('Sukelluspöytäkirjat 2016'!G:G,Laskelma!A8,'Sukelluspöytäkirjat 2016'!I:I)</f>
        <v>0</v>
      </c>
      <c r="E8" s="9">
        <f>C8*Taulukoita!$D$2</f>
        <v>4</v>
      </c>
      <c r="F8" s="9">
        <f>D8*Taulukoita!$D$3</f>
        <v>0</v>
      </c>
      <c r="G8" s="6">
        <f>_xlfn.IFNA(VLOOKUP(A8,Taulukoita!F:H,3,FALSE),0%)</f>
        <v>0</v>
      </c>
      <c r="H8" s="9">
        <f>(1-G8)*MIN(E8+F8,Taulukoita!$D$4)</f>
        <v>4</v>
      </c>
      <c r="I8">
        <v>201631773</v>
      </c>
    </row>
    <row r="9" spans="1:9" x14ac:dyDescent="0.25">
      <c r="A9" t="s">
        <v>166</v>
      </c>
      <c r="B9" s="7" t="s">
        <v>270</v>
      </c>
      <c r="C9" s="7">
        <f>SUMIF('Käyttöpäiväkirjat 2016'!B:B,Laskelma!A9,'Käyttöpäiväkirjat 2016'!G:G)</f>
        <v>2</v>
      </c>
      <c r="D9" s="7">
        <f>SUMIF('Sukelluspöytäkirjat 2016'!G:G,Laskelma!A9,'Sukelluspöytäkirjat 2016'!I:I)</f>
        <v>1</v>
      </c>
      <c r="E9" s="9">
        <f>C9*Taulukoita!$D$2</f>
        <v>8</v>
      </c>
      <c r="F9" s="9">
        <f>D9*Taulukoita!$D$3</f>
        <v>10</v>
      </c>
      <c r="G9" s="6">
        <f>_xlfn.IFNA(VLOOKUP(A9,Taulukoita!F:H,3,FALSE),0%)</f>
        <v>0</v>
      </c>
      <c r="H9" s="9">
        <f>(1-G9)*MIN(E9+F9,Taulukoita!$D$4)</f>
        <v>18</v>
      </c>
      <c r="I9">
        <v>201631760</v>
      </c>
    </row>
    <row r="10" spans="1:9" ht="15.75" x14ac:dyDescent="0.25">
      <c r="A10" t="s">
        <v>201</v>
      </c>
      <c r="B10" s="10" t="s">
        <v>256</v>
      </c>
      <c r="C10" s="7">
        <f>SUMIF('Käyttöpäiväkirjat 2016'!B:B,Laskelma!A10,'Käyttöpäiväkirjat 2016'!G:G)</f>
        <v>1</v>
      </c>
      <c r="D10" s="7">
        <f>SUMIF('Sukelluspöytäkirjat 2016'!G:G,Laskelma!A10,'Sukelluspöytäkirjat 2016'!I:I)</f>
        <v>0</v>
      </c>
      <c r="E10" s="9">
        <f>C10*Taulukoita!$D$2</f>
        <v>4</v>
      </c>
      <c r="F10" s="9">
        <f>D10*Taulukoita!$D$3</f>
        <v>0</v>
      </c>
      <c r="G10" s="6">
        <f>_xlfn.IFNA(VLOOKUP(A10,Taulukoita!F:H,3,FALSE),0%)</f>
        <v>0</v>
      </c>
      <c r="H10" s="9">
        <f>(1-G10)*MIN(E10+F10,Taulukoita!$D$4)</f>
        <v>4</v>
      </c>
      <c r="I10">
        <v>201631812</v>
      </c>
    </row>
    <row r="11" spans="1:9" x14ac:dyDescent="0.25">
      <c r="A11" t="s">
        <v>36</v>
      </c>
      <c r="B11" s="7" t="s">
        <v>230</v>
      </c>
      <c r="C11" s="7">
        <f>SUMIF('Käyttöpäiväkirjat 2016'!B:B,Laskelma!A11,'Käyttöpäiväkirjat 2016'!G:G)</f>
        <v>29</v>
      </c>
      <c r="D11" s="7">
        <f>SUMIF('Sukelluspöytäkirjat 2016'!G:G,Laskelma!A11,'Sukelluspöytäkirjat 2016'!I:I)</f>
        <v>10</v>
      </c>
      <c r="E11" s="9">
        <f>C11*Taulukoita!$D$2</f>
        <v>116</v>
      </c>
      <c r="F11" s="9">
        <f>D11*Taulukoita!$D$3</f>
        <v>100</v>
      </c>
      <c r="G11" s="6">
        <f>_xlfn.IFNA(VLOOKUP(A11,Taulukoita!F:H,3,FALSE),0%)</f>
        <v>0</v>
      </c>
      <c r="H11" s="9">
        <f>(1-G11)*MIN(E11+F11,Taulukoita!$D$4)</f>
        <v>216</v>
      </c>
      <c r="I11">
        <v>201631142</v>
      </c>
    </row>
    <row r="12" spans="1:9" x14ac:dyDescent="0.25">
      <c r="A12" t="s">
        <v>73</v>
      </c>
      <c r="B12" s="7" t="s">
        <v>222</v>
      </c>
      <c r="C12" s="7">
        <f>SUMIF('Käyttöpäiväkirjat 2016'!B:B,Laskelma!A12,'Käyttöpäiväkirjat 2016'!G:G)</f>
        <v>2</v>
      </c>
      <c r="D12" s="7">
        <f>SUMIF('Sukelluspöytäkirjat 2016'!G:G,Laskelma!A12,'Sukelluspöytäkirjat 2016'!I:I)</f>
        <v>0</v>
      </c>
      <c r="E12" s="9">
        <f>C12*Taulukoita!$D$2</f>
        <v>8</v>
      </c>
      <c r="F12" s="9">
        <f>D12*Taulukoita!$D$3</f>
        <v>0</v>
      </c>
      <c r="G12" s="6">
        <f>_xlfn.IFNA(VLOOKUP(A12,Taulukoita!F:H,3,FALSE),0%)</f>
        <v>0</v>
      </c>
      <c r="H12" s="9">
        <f>(1-G12)*MIN(E12+F12,Taulukoita!$D$4)</f>
        <v>8</v>
      </c>
      <c r="I12">
        <v>201631155</v>
      </c>
    </row>
    <row r="13" spans="1:9" x14ac:dyDescent="0.25">
      <c r="A13" t="s">
        <v>67</v>
      </c>
      <c r="B13" s="7" t="s">
        <v>258</v>
      </c>
      <c r="C13" s="7">
        <f>SUMIF('Käyttöpäiväkirjat 2016'!B:B,Laskelma!A13,'Käyttöpäiväkirjat 2016'!G:G)</f>
        <v>8</v>
      </c>
      <c r="D13" s="7">
        <f>SUMIF('Sukelluspöytäkirjat 2016'!G:G,Laskelma!A13,'Sukelluspöytäkirjat 2016'!I:I)</f>
        <v>9</v>
      </c>
      <c r="E13" s="9">
        <f>C13*Taulukoita!$D$2</f>
        <v>32</v>
      </c>
      <c r="F13" s="9">
        <f>D13*Taulukoita!$D$3</f>
        <v>90</v>
      </c>
      <c r="G13" s="6">
        <f>_xlfn.IFNA(VLOOKUP(A13,Taulukoita!F:H,3,FALSE),0%)</f>
        <v>0</v>
      </c>
      <c r="H13" s="9">
        <f>(1-G13)*MIN(E13+F13,Taulukoita!$D$4)</f>
        <v>122</v>
      </c>
      <c r="I13">
        <v>201631168</v>
      </c>
    </row>
    <row r="14" spans="1:9" x14ac:dyDescent="0.25">
      <c r="A14" t="s">
        <v>23</v>
      </c>
      <c r="B14" s="7" t="s">
        <v>275</v>
      </c>
      <c r="C14" s="7">
        <f>SUMIF('Käyttöpäiväkirjat 2016'!B:B,Laskelma!A14,'Käyttöpäiväkirjat 2016'!G:G)</f>
        <v>24</v>
      </c>
      <c r="D14" s="7">
        <f>SUMIF('Sukelluspöytäkirjat 2016'!G:G,Laskelma!A14,'Sukelluspöytäkirjat 2016'!I:I)</f>
        <v>9</v>
      </c>
      <c r="E14" s="9">
        <f>C14*Taulukoita!$D$2</f>
        <v>96</v>
      </c>
      <c r="F14" s="9">
        <f>D14*Taulukoita!$D$3</f>
        <v>90</v>
      </c>
      <c r="G14" s="6">
        <f>_xlfn.IFNA(VLOOKUP(A14,Taulukoita!F:H,3,FALSE),0%)</f>
        <v>0</v>
      </c>
      <c r="H14" s="9">
        <f>(1-G14)*MIN(E14+F14,Taulukoita!$D$4)</f>
        <v>186</v>
      </c>
      <c r="I14">
        <v>201631171</v>
      </c>
    </row>
    <row r="15" spans="1:9" x14ac:dyDescent="0.25">
      <c r="A15" t="s">
        <v>164</v>
      </c>
      <c r="B15" s="7" t="s">
        <v>224</v>
      </c>
      <c r="C15" s="7">
        <f>SUMIF('Käyttöpäiväkirjat 2016'!B:B,Laskelma!A15,'Käyttöpäiväkirjat 2016'!G:G)</f>
        <v>0</v>
      </c>
      <c r="D15" s="7">
        <f>SUMIF('Sukelluspöytäkirjat 2016'!G:G,Laskelma!A15,'Sukelluspöytäkirjat 2016'!I:I)</f>
        <v>3</v>
      </c>
      <c r="E15" s="9">
        <f>C15*Taulukoita!$D$2</f>
        <v>0</v>
      </c>
      <c r="F15" s="9">
        <f>D15*Taulukoita!$D$3</f>
        <v>30</v>
      </c>
      <c r="G15" s="6">
        <f>_xlfn.IFNA(VLOOKUP(A15,Taulukoita!F:H,3,FALSE),0%)</f>
        <v>0</v>
      </c>
      <c r="H15" s="9">
        <f>(1-G15)*MIN(E15+F15,Taulukoita!$D$4)</f>
        <v>30</v>
      </c>
      <c r="I15">
        <v>201631838</v>
      </c>
    </row>
    <row r="16" spans="1:9" x14ac:dyDescent="0.25">
      <c r="A16" t="s">
        <v>58</v>
      </c>
      <c r="B16" s="7" t="s">
        <v>239</v>
      </c>
      <c r="C16" s="7">
        <f>SUMIF('Käyttöpäiväkirjat 2016'!B:B,Laskelma!A16,'Käyttöpäiväkirjat 2016'!G:G)</f>
        <v>15</v>
      </c>
      <c r="D16" s="7">
        <f>SUMIF('Sukelluspöytäkirjat 2016'!G:G,Laskelma!A16,'Sukelluspöytäkirjat 2016'!I:I)</f>
        <v>8</v>
      </c>
      <c r="E16" s="9">
        <f>C16*Taulukoita!$D$2</f>
        <v>60</v>
      </c>
      <c r="F16" s="9">
        <f>D16*Taulukoita!$D$3</f>
        <v>80</v>
      </c>
      <c r="G16" s="6">
        <f>_xlfn.IFNA(VLOOKUP(A16,Taulukoita!F:H,3,FALSE),0%)</f>
        <v>0.5</v>
      </c>
      <c r="H16" s="9">
        <f>(1-G16)*MIN(E16+F16,Taulukoita!$D$4)</f>
        <v>70</v>
      </c>
      <c r="I16">
        <v>201631184</v>
      </c>
    </row>
    <row r="17" spans="1:9" x14ac:dyDescent="0.25">
      <c r="A17" t="s">
        <v>10</v>
      </c>
      <c r="B17" s="7" t="s">
        <v>279</v>
      </c>
      <c r="C17" s="7">
        <f>SUMIF('Käyttöpäiväkirjat 2016'!B:B,Laskelma!A17,'Käyttöpäiväkirjat 2016'!G:G)</f>
        <v>57</v>
      </c>
      <c r="D17" s="7">
        <f>SUMIF('Sukelluspöytäkirjat 2016'!G:G,Laskelma!A17,'Sukelluspöytäkirjat 2016'!I:I)</f>
        <v>12</v>
      </c>
      <c r="E17" s="9">
        <f>C17*Taulukoita!$D$2</f>
        <v>228</v>
      </c>
      <c r="F17" s="9">
        <f>D17*Taulukoita!$D$3</f>
        <v>120</v>
      </c>
      <c r="G17" s="6">
        <f>_xlfn.IFNA(VLOOKUP(A17,Taulukoita!F:H,3,FALSE),0%)</f>
        <v>1</v>
      </c>
      <c r="H17" s="9">
        <f>(1-G17)*MIN(E17+F17,Taulukoita!$D$4)</f>
        <v>0</v>
      </c>
      <c r="I17">
        <v>201631197</v>
      </c>
    </row>
    <row r="18" spans="1:9" x14ac:dyDescent="0.25">
      <c r="A18" t="s">
        <v>49</v>
      </c>
      <c r="B18" s="7" t="s">
        <v>241</v>
      </c>
      <c r="C18" s="7">
        <f>SUMIF('Käyttöpäiväkirjat 2016'!B:B,Laskelma!A18,'Käyttöpäiväkirjat 2016'!G:G)</f>
        <v>21</v>
      </c>
      <c r="D18" s="7">
        <f>SUMIF('Sukelluspöytäkirjat 2016'!G:G,Laskelma!A18,'Sukelluspöytäkirjat 2016'!I:I)</f>
        <v>0</v>
      </c>
      <c r="E18" s="9">
        <f>C18*Taulukoita!$D$2</f>
        <v>84</v>
      </c>
      <c r="F18" s="9">
        <f>D18*Taulukoita!$D$3</f>
        <v>0</v>
      </c>
      <c r="G18" s="6">
        <f>_xlfn.IFNA(VLOOKUP(A18,Taulukoita!F:H,3,FALSE),0%)</f>
        <v>0.5</v>
      </c>
      <c r="H18" s="9">
        <f>(1-G18)*MIN(E18+F18,Taulukoita!$D$4)</f>
        <v>42</v>
      </c>
      <c r="I18">
        <v>201631207</v>
      </c>
    </row>
    <row r="19" spans="1:9" x14ac:dyDescent="0.25">
      <c r="A19" t="s">
        <v>4</v>
      </c>
      <c r="B19" s="7" t="s">
        <v>253</v>
      </c>
      <c r="C19" s="7">
        <f>SUMIF('Käyttöpäiväkirjat 2016'!B:B,Laskelma!A19,'Käyttöpäiväkirjat 2016'!G:G)</f>
        <v>10</v>
      </c>
      <c r="D19" s="7">
        <f>SUMIF('Sukelluspöytäkirjat 2016'!G:G,Laskelma!A19,'Sukelluspöytäkirjat 2016'!I:I)</f>
        <v>0</v>
      </c>
      <c r="E19" s="9">
        <f>C19*Taulukoita!$D$2</f>
        <v>40</v>
      </c>
      <c r="F19" s="9">
        <f>D19*Taulukoita!$D$3</f>
        <v>0</v>
      </c>
      <c r="G19" s="6">
        <f>_xlfn.IFNA(VLOOKUP(A19,Taulukoita!F:H,3,FALSE),0%)</f>
        <v>0</v>
      </c>
      <c r="H19" s="9">
        <f>(1-G19)*MIN(E19+F19,Taulukoita!$D$4)</f>
        <v>40</v>
      </c>
      <c r="I19">
        <v>201631210</v>
      </c>
    </row>
    <row r="20" spans="1:9" x14ac:dyDescent="0.25">
      <c r="A20" t="s">
        <v>59</v>
      </c>
      <c r="B20" s="7" t="s">
        <v>273</v>
      </c>
      <c r="C20" s="7">
        <f>SUMIF('Käyttöpäiväkirjat 2016'!B:B,Laskelma!A20,'Käyttöpäiväkirjat 2016'!G:G)</f>
        <v>4</v>
      </c>
      <c r="D20" s="7">
        <f>SUMIF('Sukelluspöytäkirjat 2016'!G:G,Laskelma!A20,'Sukelluspöytäkirjat 2016'!I:I)</f>
        <v>3</v>
      </c>
      <c r="E20" s="9">
        <f>C20*Taulukoita!$D$2</f>
        <v>16</v>
      </c>
      <c r="F20" s="9">
        <f>D20*Taulukoita!$D$3</f>
        <v>30</v>
      </c>
      <c r="G20" s="6">
        <f>_xlfn.IFNA(VLOOKUP(A20,Taulukoita!F:H,3,FALSE),0%)</f>
        <v>0</v>
      </c>
      <c r="H20" s="9">
        <f>(1-G20)*MIN(E20+F20,Taulukoita!$D$4)</f>
        <v>46</v>
      </c>
      <c r="I20">
        <v>201631223</v>
      </c>
    </row>
    <row r="21" spans="1:9" x14ac:dyDescent="0.25">
      <c r="A21" t="s">
        <v>55</v>
      </c>
      <c r="B21" s="7" t="s">
        <v>238</v>
      </c>
      <c r="C21" s="7">
        <f>SUMIF('Käyttöpäiväkirjat 2016'!B:B,Laskelma!A21,'Käyttöpäiväkirjat 2016'!G:G)</f>
        <v>1</v>
      </c>
      <c r="D21" s="7">
        <f>SUMIF('Sukelluspöytäkirjat 2016'!G:G,Laskelma!A21,'Sukelluspöytäkirjat 2016'!I:I)</f>
        <v>0</v>
      </c>
      <c r="E21" s="9">
        <f>C21*Taulukoita!$D$2</f>
        <v>4</v>
      </c>
      <c r="F21" s="9">
        <f>D21*Taulukoita!$D$3</f>
        <v>0</v>
      </c>
      <c r="G21" s="6">
        <f>_xlfn.IFNA(VLOOKUP(A21,Taulukoita!F:H,3,FALSE),0%)</f>
        <v>0</v>
      </c>
      <c r="H21" s="9">
        <f>(1-G21)*MIN(E21+F21,Taulukoita!$D$4)</f>
        <v>4</v>
      </c>
      <c r="I21">
        <v>201631236</v>
      </c>
    </row>
    <row r="22" spans="1:9" x14ac:dyDescent="0.25">
      <c r="A22" t="s">
        <v>50</v>
      </c>
      <c r="B22" s="7" t="s">
        <v>252</v>
      </c>
      <c r="C22" s="7">
        <f>SUMIF('Käyttöpäiväkirjat 2016'!B:B,Laskelma!A22,'Käyttöpäiväkirjat 2016'!G:G)</f>
        <v>4</v>
      </c>
      <c r="D22" s="7">
        <f>SUMIF('Sukelluspöytäkirjat 2016'!G:G,Laskelma!A22,'Sukelluspöytäkirjat 2016'!I:I)</f>
        <v>2</v>
      </c>
      <c r="E22" s="9">
        <f>C22*Taulukoita!$D$2</f>
        <v>16</v>
      </c>
      <c r="F22" s="9">
        <f>D22*Taulukoita!$D$3</f>
        <v>20</v>
      </c>
      <c r="G22" s="6">
        <f>_xlfn.IFNA(VLOOKUP(A22,Taulukoita!F:H,3,FALSE),0%)</f>
        <v>0</v>
      </c>
      <c r="H22" s="9">
        <f>(1-G22)*MIN(E22+F22,Taulukoita!$D$4)</f>
        <v>36</v>
      </c>
      <c r="I22">
        <v>201631249</v>
      </c>
    </row>
    <row r="23" spans="1:9" x14ac:dyDescent="0.25">
      <c r="A23" t="s">
        <v>71</v>
      </c>
      <c r="B23" s="7" t="s">
        <v>248</v>
      </c>
      <c r="C23" s="7">
        <f>SUMIF('Käyttöpäiväkirjat 2016'!B:B,Laskelma!A23,'Käyttöpäiväkirjat 2016'!G:G)</f>
        <v>5</v>
      </c>
      <c r="D23" s="7">
        <f>SUMIF('Sukelluspöytäkirjat 2016'!G:G,Laskelma!A23,'Sukelluspöytäkirjat 2016'!I:I)</f>
        <v>0</v>
      </c>
      <c r="E23" s="9">
        <f>C23*Taulukoita!$D$2</f>
        <v>20</v>
      </c>
      <c r="F23" s="9">
        <f>D23*Taulukoita!$D$3</f>
        <v>0</v>
      </c>
      <c r="G23" s="6">
        <f>_xlfn.IFNA(VLOOKUP(A23,Taulukoita!F:H,3,FALSE),0%)</f>
        <v>0</v>
      </c>
      <c r="H23" s="9">
        <f>(1-G23)*MIN(E23+F23,Taulukoita!$D$4)</f>
        <v>20</v>
      </c>
      <c r="I23">
        <v>201631252</v>
      </c>
    </row>
    <row r="24" spans="1:9" x14ac:dyDescent="0.25">
      <c r="A24" t="s">
        <v>68</v>
      </c>
      <c r="B24" s="7" t="s">
        <v>282</v>
      </c>
      <c r="C24" s="7">
        <f>SUMIF('Käyttöpäiväkirjat 2016'!B:B,Laskelma!A24,'Käyttöpäiväkirjat 2016'!G:G)</f>
        <v>2</v>
      </c>
      <c r="D24" s="7">
        <f>SUMIF('Sukelluspöytäkirjat 2016'!G:G,Laskelma!A24,'Sukelluspöytäkirjat 2016'!I:I)</f>
        <v>1</v>
      </c>
      <c r="E24" s="9">
        <f>C24*Taulukoita!$D$2</f>
        <v>8</v>
      </c>
      <c r="F24" s="9">
        <f>D24*Taulukoita!$D$3</f>
        <v>10</v>
      </c>
      <c r="G24" s="6">
        <f>_xlfn.IFNA(VLOOKUP(A24,Taulukoita!F:H,3,FALSE),0%)</f>
        <v>0</v>
      </c>
      <c r="H24" s="9">
        <f>(1-G24)*MIN(E24+F24,Taulukoita!$D$4)</f>
        <v>18</v>
      </c>
      <c r="I24">
        <v>201631265</v>
      </c>
    </row>
    <row r="25" spans="1:9" x14ac:dyDescent="0.25">
      <c r="A25" t="s">
        <v>60</v>
      </c>
      <c r="B25" s="7" t="s">
        <v>276</v>
      </c>
      <c r="C25" s="7">
        <f>SUMIF('Käyttöpäiväkirjat 2016'!B:B,Laskelma!A25,'Käyttöpäiväkirjat 2016'!G:G)</f>
        <v>9</v>
      </c>
      <c r="D25" s="7">
        <f>SUMIF('Sukelluspöytäkirjat 2016'!G:G,Laskelma!A25,'Sukelluspöytäkirjat 2016'!I:I)</f>
        <v>4</v>
      </c>
      <c r="E25" s="9">
        <f>C25*Taulukoita!$D$2</f>
        <v>36</v>
      </c>
      <c r="F25" s="9">
        <f>D25*Taulukoita!$D$3</f>
        <v>40</v>
      </c>
      <c r="G25" s="6">
        <f>_xlfn.IFNA(VLOOKUP(A25,Taulukoita!F:H,3,FALSE),0%)</f>
        <v>0</v>
      </c>
      <c r="H25" s="9">
        <f>(1-G25)*MIN(E25+F25,Taulukoita!$D$4)</f>
        <v>76</v>
      </c>
      <c r="I25">
        <v>201631278</v>
      </c>
    </row>
    <row r="26" spans="1:9" x14ac:dyDescent="0.25">
      <c r="A26" t="s">
        <v>28</v>
      </c>
      <c r="B26" s="7" t="s">
        <v>280</v>
      </c>
      <c r="C26" s="7">
        <f>SUMIF('Käyttöpäiväkirjat 2016'!B:B,Laskelma!A26,'Käyttöpäiväkirjat 2016'!G:G)</f>
        <v>12</v>
      </c>
      <c r="D26" s="7">
        <f>SUMIF('Sukelluspöytäkirjat 2016'!G:G,Laskelma!A26,'Sukelluspöytäkirjat 2016'!I:I)</f>
        <v>5</v>
      </c>
      <c r="E26" s="9">
        <f>C26*Taulukoita!$D$2</f>
        <v>48</v>
      </c>
      <c r="F26" s="9">
        <f>D26*Taulukoita!$D$3</f>
        <v>50</v>
      </c>
      <c r="G26" s="6">
        <f>_xlfn.IFNA(VLOOKUP(A26,Taulukoita!F:H,3,FALSE),0%)</f>
        <v>0</v>
      </c>
      <c r="H26" s="9">
        <f>(1-G26)*MIN(E26+F26,Taulukoita!$D$4)</f>
        <v>98</v>
      </c>
      <c r="I26">
        <v>201631281</v>
      </c>
    </row>
    <row r="27" spans="1:9" x14ac:dyDescent="0.25">
      <c r="A27" t="s">
        <v>81</v>
      </c>
      <c r="B27" s="7" t="s">
        <v>290</v>
      </c>
      <c r="C27" s="7">
        <f>SUMIF('Käyttöpäiväkirjat 2016'!B:B,Laskelma!A27,'Käyttöpäiväkirjat 2016'!G:G)</f>
        <v>2</v>
      </c>
      <c r="D27" s="7">
        <f>SUMIF('Sukelluspöytäkirjat 2016'!G:G,Laskelma!A27,'Sukelluspöytäkirjat 2016'!I:I)</f>
        <v>1</v>
      </c>
      <c r="E27" s="9">
        <f>C27*Taulukoita!$D$2</f>
        <v>8</v>
      </c>
      <c r="F27" s="9">
        <f>D27*Taulukoita!$D$3</f>
        <v>10</v>
      </c>
      <c r="G27" s="6">
        <f>_xlfn.IFNA(VLOOKUP(A27,Taulukoita!F:H,3,FALSE),0%)</f>
        <v>0</v>
      </c>
      <c r="H27" s="9">
        <f>(1-G27)*MIN(E27+F27,Taulukoita!$D$4)</f>
        <v>18</v>
      </c>
      <c r="I27">
        <v>201631294</v>
      </c>
    </row>
    <row r="28" spans="1:9" x14ac:dyDescent="0.25">
      <c r="A28" t="s">
        <v>45</v>
      </c>
      <c r="B28" s="7" t="s">
        <v>251</v>
      </c>
      <c r="C28" s="7">
        <f>SUMIF('Käyttöpäiväkirjat 2016'!B:B,Laskelma!A28,'Käyttöpäiväkirjat 2016'!G:G)</f>
        <v>23</v>
      </c>
      <c r="D28" s="7">
        <f>SUMIF('Sukelluspöytäkirjat 2016'!G:G,Laskelma!A28,'Sukelluspöytäkirjat 2016'!I:I)</f>
        <v>15</v>
      </c>
      <c r="E28" s="9">
        <f>C28*Taulukoita!$D$2</f>
        <v>92</v>
      </c>
      <c r="F28" s="9">
        <f>D28*Taulukoita!$D$3</f>
        <v>150</v>
      </c>
      <c r="G28" s="6">
        <f>_xlfn.IFNA(VLOOKUP(A28,Taulukoita!F:H,3,FALSE),0%)</f>
        <v>1</v>
      </c>
      <c r="H28" s="9">
        <f>(1-G28)*MIN(E28+F28,Taulukoita!$D$4)</f>
        <v>0</v>
      </c>
      <c r="I28">
        <v>201631304</v>
      </c>
    </row>
    <row r="29" spans="1:9" x14ac:dyDescent="0.25">
      <c r="A29" t="s">
        <v>163</v>
      </c>
      <c r="B29" s="7" t="s">
        <v>231</v>
      </c>
      <c r="C29" s="7">
        <f>SUMIF('Käyttöpäiväkirjat 2016'!B:B,Laskelma!A29,'Käyttöpäiväkirjat 2016'!G:G)</f>
        <v>5</v>
      </c>
      <c r="D29" s="7">
        <f>SUMIF('Sukelluspöytäkirjat 2016'!G:G,Laskelma!A29,'Sukelluspöytäkirjat 2016'!I:I)</f>
        <v>4</v>
      </c>
      <c r="E29" s="9">
        <f>C29*Taulukoita!$D$2</f>
        <v>20</v>
      </c>
      <c r="F29" s="9">
        <f>D29*Taulukoita!$D$3</f>
        <v>40</v>
      </c>
      <c r="G29" s="6">
        <f>_xlfn.IFNA(VLOOKUP(A29,Taulukoita!F:H,3,FALSE),0%)</f>
        <v>0</v>
      </c>
      <c r="H29" s="9">
        <f>(1-G29)*MIN(E29+F29,Taulukoita!$D$4)</f>
        <v>60</v>
      </c>
      <c r="I29">
        <v>201631757</v>
      </c>
    </row>
    <row r="30" spans="1:9" x14ac:dyDescent="0.25">
      <c r="A30" t="s">
        <v>69</v>
      </c>
      <c r="B30" s="7" t="s">
        <v>235</v>
      </c>
      <c r="C30" s="7">
        <f>SUMIF('Käyttöpäiväkirjat 2016'!B:B,Laskelma!A30,'Käyttöpäiväkirjat 2016'!G:G)</f>
        <v>6</v>
      </c>
      <c r="D30" s="7">
        <f>SUMIF('Sukelluspöytäkirjat 2016'!G:G,Laskelma!A30,'Sukelluspöytäkirjat 2016'!I:I)</f>
        <v>0</v>
      </c>
      <c r="E30" s="9">
        <f>C30*Taulukoita!$D$2</f>
        <v>24</v>
      </c>
      <c r="F30" s="9">
        <f>D30*Taulukoita!$D$3</f>
        <v>0</v>
      </c>
      <c r="G30" s="6">
        <f>_xlfn.IFNA(VLOOKUP(A30,Taulukoita!F:H,3,FALSE),0%)</f>
        <v>0</v>
      </c>
      <c r="H30" s="9">
        <f>(1-G30)*MIN(E30+F30,Taulukoita!$D$4)</f>
        <v>24</v>
      </c>
      <c r="I30">
        <v>201631317</v>
      </c>
    </row>
    <row r="31" spans="1:9" x14ac:dyDescent="0.25">
      <c r="A31" t="s">
        <v>61</v>
      </c>
      <c r="B31" s="7" t="s">
        <v>291</v>
      </c>
      <c r="C31" s="7">
        <f>SUMIF('Käyttöpäiväkirjat 2016'!B:B,Laskelma!A31,'Käyttöpäiväkirjat 2016'!G:G)</f>
        <v>3</v>
      </c>
      <c r="D31" s="7">
        <f>SUMIF('Sukelluspöytäkirjat 2016'!G:G,Laskelma!A31,'Sukelluspöytäkirjat 2016'!I:I)</f>
        <v>2</v>
      </c>
      <c r="E31" s="9">
        <f>C31*Taulukoita!$D$2</f>
        <v>12</v>
      </c>
      <c r="F31" s="9">
        <f>D31*Taulukoita!$D$3</f>
        <v>20</v>
      </c>
      <c r="G31" s="6">
        <f>_xlfn.IFNA(VLOOKUP(A31,Taulukoita!F:H,3,FALSE),0%)</f>
        <v>0.5</v>
      </c>
      <c r="H31" s="9">
        <f>(1-G31)*MIN(E31+F31,Taulukoita!$D$4)</f>
        <v>16</v>
      </c>
      <c r="I31">
        <v>201631320</v>
      </c>
    </row>
    <row r="32" spans="1:9" x14ac:dyDescent="0.25">
      <c r="A32" t="s">
        <v>25</v>
      </c>
      <c r="B32" s="7" t="s">
        <v>259</v>
      </c>
      <c r="C32" s="7">
        <f>SUMIF('Käyttöpäiväkirjat 2016'!B:B,Laskelma!A32,'Käyttöpäiväkirjat 2016'!G:G)</f>
        <v>31</v>
      </c>
      <c r="D32" s="7">
        <f>SUMIF('Sukelluspöytäkirjat 2016'!G:G,Laskelma!A32,'Sukelluspöytäkirjat 2016'!I:I)</f>
        <v>11</v>
      </c>
      <c r="E32" s="9">
        <f>C32*Taulukoita!$D$2</f>
        <v>124</v>
      </c>
      <c r="F32" s="9">
        <f>D32*Taulukoita!$D$3</f>
        <v>110</v>
      </c>
      <c r="G32" s="6">
        <f>_xlfn.IFNA(VLOOKUP(A32,Taulukoita!F:H,3,FALSE),0%)</f>
        <v>0</v>
      </c>
      <c r="H32" s="9">
        <f>(1-G32)*MIN(E32+F32,Taulukoita!$D$4)</f>
        <v>234</v>
      </c>
      <c r="I32">
        <v>201631333</v>
      </c>
    </row>
    <row r="33" spans="1:9" x14ac:dyDescent="0.25">
      <c r="A33" t="s">
        <v>77</v>
      </c>
      <c r="B33" s="7" t="s">
        <v>271</v>
      </c>
      <c r="C33" s="7">
        <f>SUMIF('Käyttöpäiväkirjat 2016'!B:B,Laskelma!A33,'Käyttöpäiväkirjat 2016'!G:G)</f>
        <v>2</v>
      </c>
      <c r="D33" s="7">
        <f>SUMIF('Sukelluspöytäkirjat 2016'!G:G,Laskelma!A33,'Sukelluspöytäkirjat 2016'!I:I)</f>
        <v>0</v>
      </c>
      <c r="E33" s="9">
        <f>C33*Taulukoita!$D$2</f>
        <v>8</v>
      </c>
      <c r="F33" s="9">
        <f>D33*Taulukoita!$D$3</f>
        <v>0</v>
      </c>
      <c r="G33" s="6">
        <f>_xlfn.IFNA(VLOOKUP(A33,Taulukoita!F:H,3,FALSE),0%)</f>
        <v>0</v>
      </c>
      <c r="H33" s="9">
        <f>(1-G33)*MIN(E33+F33,Taulukoita!$D$4)</f>
        <v>8</v>
      </c>
      <c r="I33">
        <v>201631346</v>
      </c>
    </row>
    <row r="34" spans="1:9" x14ac:dyDescent="0.25">
      <c r="A34" t="s">
        <v>0</v>
      </c>
      <c r="B34" s="7" t="s">
        <v>274</v>
      </c>
      <c r="C34" s="7">
        <f>SUMIF('Käyttöpäiväkirjat 2016'!B:B,Laskelma!A34,'Käyttöpäiväkirjat 2016'!G:G)</f>
        <v>46</v>
      </c>
      <c r="D34" s="7">
        <f>SUMIF('Sukelluspöytäkirjat 2016'!G:G,Laskelma!A34,'Sukelluspöytäkirjat 2016'!I:I)</f>
        <v>15</v>
      </c>
      <c r="E34" s="9">
        <f>C34*Taulukoita!$D$2</f>
        <v>184</v>
      </c>
      <c r="F34" s="9">
        <f>D34*Taulukoita!$D$3</f>
        <v>150</v>
      </c>
      <c r="G34" s="6">
        <f>_xlfn.IFNA(VLOOKUP(A34,Taulukoita!F:H,3,FALSE),0%)</f>
        <v>1</v>
      </c>
      <c r="H34" s="9">
        <f>(1-G34)*MIN(E34+F34,Taulukoita!$D$4)</f>
        <v>0</v>
      </c>
      <c r="I34">
        <v>201631359</v>
      </c>
    </row>
    <row r="35" spans="1:9" x14ac:dyDescent="0.25">
      <c r="A35" t="s">
        <v>79</v>
      </c>
      <c r="B35" s="7" t="s">
        <v>263</v>
      </c>
      <c r="C35" s="7">
        <f>SUMIF('Käyttöpäiväkirjat 2016'!B:B,Laskelma!A35,'Käyttöpäiväkirjat 2016'!G:G)</f>
        <v>1</v>
      </c>
      <c r="D35" s="7">
        <f>SUMIF('Sukelluspöytäkirjat 2016'!G:G,Laskelma!A35,'Sukelluspöytäkirjat 2016'!I:I)</f>
        <v>0</v>
      </c>
      <c r="E35" s="9">
        <f>C35*Taulukoita!$D$2</f>
        <v>4</v>
      </c>
      <c r="F35" s="9">
        <f>D35*Taulukoita!$D$3</f>
        <v>0</v>
      </c>
      <c r="G35" s="6">
        <f>_xlfn.IFNA(VLOOKUP(A35,Taulukoita!F:H,3,FALSE),0%)</f>
        <v>0</v>
      </c>
      <c r="H35" s="9">
        <f>(1-G35)*MIN(E35+F35,Taulukoita!$D$4)</f>
        <v>4</v>
      </c>
      <c r="I35">
        <v>201631362</v>
      </c>
    </row>
    <row r="36" spans="1:9" x14ac:dyDescent="0.25">
      <c r="A36" t="s">
        <v>74</v>
      </c>
      <c r="B36" s="7" t="s">
        <v>257</v>
      </c>
      <c r="C36" s="7">
        <f>SUMIF('Käyttöpäiväkirjat 2016'!B:B,Laskelma!A36,'Käyttöpäiväkirjat 2016'!G:G)</f>
        <v>2</v>
      </c>
      <c r="D36" s="7">
        <f>SUMIF('Sukelluspöytäkirjat 2016'!G:G,Laskelma!A36,'Sukelluspöytäkirjat 2016'!I:I)</f>
        <v>1</v>
      </c>
      <c r="E36" s="9">
        <f>C36*Taulukoita!$D$2</f>
        <v>8</v>
      </c>
      <c r="F36" s="9">
        <f>D36*Taulukoita!$D$3</f>
        <v>10</v>
      </c>
      <c r="G36" s="6">
        <f>_xlfn.IFNA(VLOOKUP(A36,Taulukoita!F:H,3,FALSE),0%)</f>
        <v>0</v>
      </c>
      <c r="H36" s="9">
        <f>(1-G36)*MIN(E36+F36,Taulukoita!$D$4)</f>
        <v>18</v>
      </c>
      <c r="I36">
        <v>201631375</v>
      </c>
    </row>
    <row r="37" spans="1:9" x14ac:dyDescent="0.25">
      <c r="A37" t="s">
        <v>151</v>
      </c>
      <c r="B37" s="7" t="s">
        <v>261</v>
      </c>
      <c r="C37" s="7">
        <f>SUMIF('Käyttöpäiväkirjat 2016'!B:B,Laskelma!A37,'Käyttöpäiväkirjat 2016'!G:G)</f>
        <v>2</v>
      </c>
      <c r="D37" s="7">
        <f>SUMIF('Sukelluspöytäkirjat 2016'!G:G,Laskelma!A37,'Sukelluspöytäkirjat 2016'!I:I)</f>
        <v>2</v>
      </c>
      <c r="E37" s="9">
        <f>C37*Taulukoita!$D$2</f>
        <v>8</v>
      </c>
      <c r="F37" s="9">
        <f>D37*Taulukoita!$D$3</f>
        <v>20</v>
      </c>
      <c r="G37" s="6">
        <f>_xlfn.IFNA(VLOOKUP(A37,Taulukoita!F:H,3,FALSE),0%)</f>
        <v>0</v>
      </c>
      <c r="H37" s="9">
        <f>(1-G37)*MIN(E37+F37,Taulukoita!$D$4)</f>
        <v>28</v>
      </c>
      <c r="I37">
        <v>201631786</v>
      </c>
    </row>
    <row r="38" spans="1:9" x14ac:dyDescent="0.25">
      <c r="A38" t="s">
        <v>54</v>
      </c>
      <c r="B38" s="7" t="s">
        <v>284</v>
      </c>
      <c r="C38" s="7">
        <f>SUMIF('Käyttöpäiväkirjat 2016'!B:B,Laskelma!A38,'Käyttöpäiväkirjat 2016'!G:G)</f>
        <v>6</v>
      </c>
      <c r="D38" s="7">
        <f>SUMIF('Sukelluspöytäkirjat 2016'!G:G,Laskelma!A38,'Sukelluspöytäkirjat 2016'!I:I)</f>
        <v>2</v>
      </c>
      <c r="E38" s="9">
        <f>C38*Taulukoita!$D$2</f>
        <v>24</v>
      </c>
      <c r="F38" s="9">
        <f>D38*Taulukoita!$D$3</f>
        <v>20</v>
      </c>
      <c r="G38" s="6">
        <f>_xlfn.IFNA(VLOOKUP(A38,Taulukoita!F:H,3,FALSE),0%)</f>
        <v>0</v>
      </c>
      <c r="H38" s="9">
        <f>(1-G38)*MIN(E38+F38,Taulukoita!$D$4)</f>
        <v>44</v>
      </c>
      <c r="I38">
        <v>201631388</v>
      </c>
    </row>
    <row r="39" spans="1:9" x14ac:dyDescent="0.25">
      <c r="A39" t="s">
        <v>57</v>
      </c>
      <c r="B39" s="7" t="s">
        <v>244</v>
      </c>
      <c r="C39" s="7">
        <f>SUMIF('Käyttöpäiväkirjat 2016'!B:B,Laskelma!A39,'Käyttöpäiväkirjat 2016'!G:G)</f>
        <v>7</v>
      </c>
      <c r="D39" s="7">
        <f>SUMIF('Sukelluspöytäkirjat 2016'!G:G,Laskelma!A39,'Sukelluspöytäkirjat 2016'!I:I)</f>
        <v>8</v>
      </c>
      <c r="E39" s="9">
        <f>C39*Taulukoita!$D$2</f>
        <v>28</v>
      </c>
      <c r="F39" s="9">
        <f>D39*Taulukoita!$D$3</f>
        <v>80</v>
      </c>
      <c r="G39" s="6">
        <f>_xlfn.IFNA(VLOOKUP(A39,Taulukoita!F:H,3,FALSE),0%)</f>
        <v>0.5</v>
      </c>
      <c r="H39" s="9">
        <f>(1-G39)*MIN(E39+F39,Taulukoita!$D$4)</f>
        <v>54</v>
      </c>
      <c r="I39">
        <v>201631391</v>
      </c>
    </row>
    <row r="40" spans="1:9" x14ac:dyDescent="0.25">
      <c r="A40" t="s">
        <v>132</v>
      </c>
      <c r="B40" s="7" t="s">
        <v>267</v>
      </c>
      <c r="C40" s="7">
        <f>SUMIF('Käyttöpäiväkirjat 2016'!B:B,Laskelma!A40,'Käyttöpäiväkirjat 2016'!G:G)</f>
        <v>0</v>
      </c>
      <c r="D40" s="7">
        <f>SUMIF('Sukelluspöytäkirjat 2016'!G:G,Laskelma!A40,'Sukelluspöytäkirjat 2016'!I:I)</f>
        <v>1</v>
      </c>
      <c r="E40" s="9">
        <f>C40*Taulukoita!$D$2</f>
        <v>0</v>
      </c>
      <c r="F40" s="9">
        <f>D40*Taulukoita!$D$3</f>
        <v>10</v>
      </c>
      <c r="G40" s="6">
        <f>_xlfn.IFNA(VLOOKUP(A40,Taulukoita!F:H,3,FALSE),0%)</f>
        <v>0</v>
      </c>
      <c r="H40" s="9">
        <f>(1-G40)*MIN(E40+F40,Taulukoita!$D$4)</f>
        <v>10</v>
      </c>
      <c r="I40">
        <v>201631841</v>
      </c>
    </row>
    <row r="41" spans="1:9" x14ac:dyDescent="0.25">
      <c r="A41" t="s">
        <v>2</v>
      </c>
      <c r="B41" s="7" t="s">
        <v>266</v>
      </c>
      <c r="C41" s="7">
        <f>SUMIF('Käyttöpäiväkirjat 2016'!B:B,Laskelma!A41,'Käyttöpäiväkirjat 2016'!G:G)</f>
        <v>5</v>
      </c>
      <c r="D41" s="7">
        <f>SUMIF('Sukelluspöytäkirjat 2016'!G:G,Laskelma!A41,'Sukelluspöytäkirjat 2016'!I:I)</f>
        <v>0</v>
      </c>
      <c r="E41" s="9">
        <f>C41*Taulukoita!$D$2</f>
        <v>20</v>
      </c>
      <c r="F41" s="9">
        <f>D41*Taulukoita!$D$3</f>
        <v>0</v>
      </c>
      <c r="G41" s="6">
        <f>_xlfn.IFNA(VLOOKUP(A41,Taulukoita!F:H,3,FALSE),0%)</f>
        <v>0</v>
      </c>
      <c r="H41" s="9">
        <f>(1-G41)*MIN(E41+F41,Taulukoita!$D$4)</f>
        <v>20</v>
      </c>
      <c r="I41">
        <v>201631401</v>
      </c>
    </row>
    <row r="42" spans="1:9" x14ac:dyDescent="0.25">
      <c r="A42" t="s">
        <v>62</v>
      </c>
      <c r="B42" s="7" t="s">
        <v>292</v>
      </c>
      <c r="C42" s="7">
        <f>SUMIF('Käyttöpäiväkirjat 2016'!B:B,Laskelma!A42,'Käyttöpäiväkirjat 2016'!G:G)</f>
        <v>3</v>
      </c>
      <c r="D42" s="7">
        <f>SUMIF('Sukelluspöytäkirjat 2016'!G:G,Laskelma!A42,'Sukelluspöytäkirjat 2016'!I:I)</f>
        <v>3</v>
      </c>
      <c r="E42" s="9">
        <f>C42*Taulukoita!$D$2</f>
        <v>12</v>
      </c>
      <c r="F42" s="9">
        <f>D42*Taulukoita!$D$3</f>
        <v>30</v>
      </c>
      <c r="G42" s="6">
        <f>_xlfn.IFNA(VLOOKUP(A42,Taulukoita!F:H,3,FALSE),0%)</f>
        <v>0</v>
      </c>
      <c r="H42" s="9">
        <f>(1-G42)*MIN(E42+F42,Taulukoita!$D$4)</f>
        <v>42</v>
      </c>
      <c r="I42">
        <v>201631414</v>
      </c>
    </row>
    <row r="43" spans="1:9" x14ac:dyDescent="0.25">
      <c r="A43" t="s">
        <v>199</v>
      </c>
      <c r="B43" s="7" t="s">
        <v>294</v>
      </c>
      <c r="C43" s="7">
        <f>SUMIF('Käyttöpäiväkirjat 2016'!B:B,Laskelma!A43,'Käyttöpäiväkirjat 2016'!G:G)</f>
        <v>5</v>
      </c>
      <c r="D43" s="7">
        <f>SUMIF('Sukelluspöytäkirjat 2016'!G:G,Laskelma!A43,'Sukelluspöytäkirjat 2016'!I:I)</f>
        <v>3</v>
      </c>
      <c r="E43" s="9">
        <f>C43*Taulukoita!$D$2</f>
        <v>20</v>
      </c>
      <c r="F43" s="9">
        <f>D43*Taulukoita!$D$3</f>
        <v>30</v>
      </c>
      <c r="G43" s="6">
        <f>_xlfn.IFNA(VLOOKUP(A43,Taulukoita!F:H,3,FALSE),0%)</f>
        <v>0</v>
      </c>
      <c r="H43" s="9">
        <f>(1-G43)*MIN(E43+F43,Taulukoita!$D$4)</f>
        <v>50</v>
      </c>
      <c r="I43">
        <v>201631728</v>
      </c>
    </row>
    <row r="44" spans="1:9" x14ac:dyDescent="0.25">
      <c r="A44" t="s">
        <v>63</v>
      </c>
      <c r="B44" s="7" t="s">
        <v>250</v>
      </c>
      <c r="C44" s="7">
        <f>SUMIF('Käyttöpäiväkirjat 2016'!B:B,Laskelma!A44,'Käyttöpäiväkirjat 2016'!G:G)</f>
        <v>7</v>
      </c>
      <c r="D44" s="7">
        <f>SUMIF('Sukelluspöytäkirjat 2016'!G:G,Laskelma!A44,'Sukelluspöytäkirjat 2016'!I:I)</f>
        <v>2</v>
      </c>
      <c r="E44" s="9">
        <f>C44*Taulukoita!$D$2</f>
        <v>28</v>
      </c>
      <c r="F44" s="9">
        <f>D44*Taulukoita!$D$3</f>
        <v>20</v>
      </c>
      <c r="G44" s="6">
        <f>_xlfn.IFNA(VLOOKUP(A44,Taulukoita!F:H,3,FALSE),0%)</f>
        <v>0</v>
      </c>
      <c r="H44" s="9">
        <f>(1-G44)*MIN(E44+F44,Taulukoita!$D$4)</f>
        <v>48</v>
      </c>
      <c r="I44">
        <v>201631430</v>
      </c>
    </row>
    <row r="45" spans="1:9" x14ac:dyDescent="0.25">
      <c r="A45" t="s">
        <v>83</v>
      </c>
      <c r="B45" s="7" t="s">
        <v>227</v>
      </c>
      <c r="C45" s="7">
        <f>SUMIF('Käyttöpäiväkirjat 2016'!B:B,Laskelma!A45,'Käyttöpäiväkirjat 2016'!G:G)</f>
        <v>2</v>
      </c>
      <c r="D45" s="7">
        <f>SUMIF('Sukelluspöytäkirjat 2016'!G:G,Laskelma!A45,'Sukelluspöytäkirjat 2016'!I:I)</f>
        <v>0</v>
      </c>
      <c r="E45" s="9">
        <f>C45*Taulukoita!$D$2</f>
        <v>8</v>
      </c>
      <c r="F45" s="9">
        <f>D45*Taulukoita!$D$3</f>
        <v>0</v>
      </c>
      <c r="G45" s="6">
        <f>_xlfn.IFNA(VLOOKUP(A45,Taulukoita!F:H,3,FALSE),0%)</f>
        <v>0</v>
      </c>
      <c r="H45" s="9">
        <f>(1-G45)*MIN(E45+F45,Taulukoita!$D$4)</f>
        <v>8</v>
      </c>
      <c r="I45">
        <v>201631443</v>
      </c>
    </row>
    <row r="46" spans="1:9" x14ac:dyDescent="0.25">
      <c r="A46" t="s">
        <v>82</v>
      </c>
      <c r="B46" s="7" t="s">
        <v>226</v>
      </c>
      <c r="C46" s="7">
        <f>SUMIF('Käyttöpäiväkirjat 2016'!B:B,Laskelma!A46,'Käyttöpäiväkirjat 2016'!G:G)</f>
        <v>1</v>
      </c>
      <c r="D46" s="7">
        <f>SUMIF('Sukelluspöytäkirjat 2016'!G:G,Laskelma!A46,'Sukelluspöytäkirjat 2016'!I:I)</f>
        <v>2</v>
      </c>
      <c r="E46" s="9">
        <f>C46*Taulukoita!$D$2</f>
        <v>4</v>
      </c>
      <c r="F46" s="9">
        <f>D46*Taulukoita!$D$3</f>
        <v>20</v>
      </c>
      <c r="G46" s="6">
        <f>_xlfn.IFNA(VLOOKUP(A46,Taulukoita!F:H,3,FALSE),0%)</f>
        <v>0</v>
      </c>
      <c r="H46" s="9">
        <f>(1-G46)*MIN(E46+F46,Taulukoita!$D$4)</f>
        <v>24</v>
      </c>
      <c r="I46">
        <v>201631456</v>
      </c>
    </row>
    <row r="47" spans="1:9" x14ac:dyDescent="0.25">
      <c r="A47" t="s">
        <v>39</v>
      </c>
      <c r="B47" s="7" t="e">
        <v>#N/A</v>
      </c>
      <c r="C47" s="7">
        <f>SUMIF('Käyttöpäiväkirjat 2016'!B:B,Laskelma!A47,'Käyttöpäiväkirjat 2016'!G:G)</f>
        <v>3</v>
      </c>
      <c r="D47" s="7">
        <f>SUMIF('Sukelluspöytäkirjat 2016'!G:G,Laskelma!A47,'Sukelluspöytäkirjat 2016'!I:I)</f>
        <v>0</v>
      </c>
      <c r="E47" s="9">
        <f>C47*Taulukoita!$D$2</f>
        <v>12</v>
      </c>
      <c r="F47" s="9">
        <f>D47*Taulukoita!$D$3</f>
        <v>0</v>
      </c>
      <c r="G47" s="6">
        <f>_xlfn.IFNA(VLOOKUP(A47,Taulukoita!F:H,3,FALSE),0%)</f>
        <v>0</v>
      </c>
      <c r="H47" s="9">
        <f>(1-G47)*MIN(E47+F47,Taulukoita!$D$4)</f>
        <v>12</v>
      </c>
      <c r="I47">
        <v>201631469</v>
      </c>
    </row>
    <row r="48" spans="1:9" x14ac:dyDescent="0.25">
      <c r="A48" t="s">
        <v>158</v>
      </c>
      <c r="B48" s="7" t="s">
        <v>247</v>
      </c>
      <c r="C48" s="7">
        <f>SUMIF('Käyttöpäiväkirjat 2016'!B:B,Laskelma!A48,'Käyttöpäiväkirjat 2016'!G:G)</f>
        <v>1</v>
      </c>
      <c r="D48" s="7">
        <f>SUMIF('Sukelluspöytäkirjat 2016'!G:G,Laskelma!A48,'Sukelluspöytäkirjat 2016'!I:I)</f>
        <v>0</v>
      </c>
      <c r="E48" s="9">
        <f>C48*Taulukoita!$D$2</f>
        <v>4</v>
      </c>
      <c r="F48" s="9">
        <f>D48*Taulukoita!$D$3</f>
        <v>0</v>
      </c>
      <c r="G48" s="6">
        <f>_xlfn.IFNA(VLOOKUP(A48,Taulukoita!F:H,3,FALSE),0%)</f>
        <v>0</v>
      </c>
      <c r="H48" s="9">
        <f>(1-G48)*MIN(E48+F48,Taulukoita!$D$4)</f>
        <v>4</v>
      </c>
      <c r="I48">
        <v>201631799</v>
      </c>
    </row>
    <row r="49" spans="1:9" x14ac:dyDescent="0.25">
      <c r="A49" t="s">
        <v>78</v>
      </c>
      <c r="B49" s="7" t="s">
        <v>272</v>
      </c>
      <c r="C49" s="7">
        <f>SUMIF('Käyttöpäiväkirjat 2016'!B:B,Laskelma!A49,'Käyttöpäiväkirjat 2016'!G:G)</f>
        <v>2</v>
      </c>
      <c r="D49" s="7">
        <f>SUMIF('Sukelluspöytäkirjat 2016'!G:G,Laskelma!A49,'Sukelluspöytäkirjat 2016'!I:I)</f>
        <v>1</v>
      </c>
      <c r="E49" s="9">
        <f>C49*Taulukoita!$D$2</f>
        <v>8</v>
      </c>
      <c r="F49" s="9">
        <f>D49*Taulukoita!$D$3</f>
        <v>10</v>
      </c>
      <c r="G49" s="6">
        <f>_xlfn.IFNA(VLOOKUP(A49,Taulukoita!F:H,3,FALSE),0%)</f>
        <v>0</v>
      </c>
      <c r="H49" s="9">
        <f>(1-G49)*MIN(E49+F49,Taulukoita!$D$4)</f>
        <v>18</v>
      </c>
      <c r="I49">
        <v>201631472</v>
      </c>
    </row>
    <row r="50" spans="1:9" x14ac:dyDescent="0.25">
      <c r="A50" t="s">
        <v>24</v>
      </c>
      <c r="B50" s="7" t="s">
        <v>223</v>
      </c>
      <c r="C50" s="7">
        <f>SUMIF('Käyttöpäiväkirjat 2016'!B:B,Laskelma!A50,'Käyttöpäiväkirjat 2016'!G:G)</f>
        <v>9</v>
      </c>
      <c r="D50" s="7">
        <f>SUMIF('Sukelluspöytäkirjat 2016'!G:G,Laskelma!A50,'Sukelluspöytäkirjat 2016'!I:I)</f>
        <v>19</v>
      </c>
      <c r="E50" s="9">
        <f>C50*Taulukoita!$D$2</f>
        <v>36</v>
      </c>
      <c r="F50" s="9">
        <f>D50*Taulukoita!$D$3</f>
        <v>190</v>
      </c>
      <c r="G50" s="6">
        <f>_xlfn.IFNA(VLOOKUP(A50,Taulukoita!F:H,3,FALSE),0%)</f>
        <v>0</v>
      </c>
      <c r="H50" s="9">
        <f>(1-G50)*MIN(E50+F50,Taulukoita!$D$4)</f>
        <v>226</v>
      </c>
      <c r="I50">
        <v>201631485</v>
      </c>
    </row>
    <row r="51" spans="1:9" x14ac:dyDescent="0.25">
      <c r="A51" t="s">
        <v>288</v>
      </c>
      <c r="B51" s="7" t="s">
        <v>296</v>
      </c>
      <c r="C51" s="7">
        <f>SUMIF('Käyttöpäiväkirjat 2016'!B:B,Laskelma!A51,'Käyttöpäiväkirjat 2016'!G:G)</f>
        <v>1</v>
      </c>
      <c r="D51" s="7">
        <f>SUMIF('Sukelluspöytäkirjat 2016'!G:G,Laskelma!A51,'Sukelluspöytäkirjat 2016'!I:I)</f>
        <v>3</v>
      </c>
      <c r="E51" s="9">
        <f>C51*Taulukoita!$D$2</f>
        <v>4</v>
      </c>
      <c r="F51" s="9">
        <f>D51*Taulukoita!$D$3</f>
        <v>30</v>
      </c>
      <c r="G51" s="6">
        <f>_xlfn.IFNA(VLOOKUP(A51,Taulukoita!F:H,3,FALSE),0%)</f>
        <v>0</v>
      </c>
      <c r="H51" s="9">
        <f>(1-G51)*MIN(E51+F51,Taulukoita!$D$4)</f>
        <v>34</v>
      </c>
      <c r="I51">
        <v>201631854</v>
      </c>
    </row>
    <row r="52" spans="1:9" x14ac:dyDescent="0.25">
      <c r="A52" t="s">
        <v>1</v>
      </c>
      <c r="B52" s="7" t="s">
        <v>281</v>
      </c>
      <c r="C52" s="7">
        <f>SUMIF('Käyttöpäiväkirjat 2016'!B:B,Laskelma!A52,'Käyttöpäiväkirjat 2016'!G:G)</f>
        <v>22</v>
      </c>
      <c r="D52" s="7">
        <f>SUMIF('Sukelluspöytäkirjat 2016'!G:G,Laskelma!A52,'Sukelluspöytäkirjat 2016'!I:I)</f>
        <v>14</v>
      </c>
      <c r="E52" s="9">
        <f>C52*Taulukoita!$D$2</f>
        <v>88</v>
      </c>
      <c r="F52" s="9">
        <f>D52*Taulukoita!$D$3</f>
        <v>140</v>
      </c>
      <c r="G52" s="6">
        <f>_xlfn.IFNA(VLOOKUP(A52,Taulukoita!F:H,3,FALSE),0%)</f>
        <v>1</v>
      </c>
      <c r="H52" s="9">
        <f>(1-G52)*MIN(E52+F52,Taulukoita!$D$4)</f>
        <v>0</v>
      </c>
      <c r="I52">
        <v>201631508</v>
      </c>
    </row>
    <row r="53" spans="1:9" x14ac:dyDescent="0.25">
      <c r="A53" t="s">
        <v>159</v>
      </c>
      <c r="B53" s="7" t="s">
        <v>246</v>
      </c>
      <c r="C53" s="7">
        <f>SUMIF('Käyttöpäiväkirjat 2016'!B:B,Laskelma!A53,'Käyttöpäiväkirjat 2016'!G:G)</f>
        <v>3</v>
      </c>
      <c r="D53" s="7">
        <f>SUMIF('Sukelluspöytäkirjat 2016'!G:G,Laskelma!A53,'Sukelluspöytäkirjat 2016'!I:I)</f>
        <v>1</v>
      </c>
      <c r="E53" s="9">
        <f>C53*Taulukoita!$D$2</f>
        <v>12</v>
      </c>
      <c r="F53" s="9">
        <f>D53*Taulukoita!$D$3</f>
        <v>10</v>
      </c>
      <c r="G53" s="6">
        <f>_xlfn.IFNA(VLOOKUP(A53,Taulukoita!F:H,3,FALSE),0%)</f>
        <v>0</v>
      </c>
      <c r="H53" s="9">
        <f>(1-G53)*MIN(E53+F53,Taulukoita!$D$4)</f>
        <v>22</v>
      </c>
      <c r="I53">
        <v>201631731</v>
      </c>
    </row>
    <row r="54" spans="1:9" x14ac:dyDescent="0.25">
      <c r="A54" t="s">
        <v>66</v>
      </c>
      <c r="B54" s="7" t="s">
        <v>264</v>
      </c>
      <c r="C54" s="7">
        <f>SUMIF('Käyttöpäiväkirjat 2016'!B:B,Laskelma!A54,'Käyttöpäiväkirjat 2016'!G:G)</f>
        <v>5</v>
      </c>
      <c r="D54" s="7">
        <f>SUMIF('Sukelluspöytäkirjat 2016'!G:G,Laskelma!A54,'Sukelluspöytäkirjat 2016'!I:I)</f>
        <v>4</v>
      </c>
      <c r="E54" s="9">
        <f>C54*Taulukoita!$D$2</f>
        <v>20</v>
      </c>
      <c r="F54" s="9">
        <f>D54*Taulukoita!$D$3</f>
        <v>40</v>
      </c>
      <c r="G54" s="6">
        <f>_xlfn.IFNA(VLOOKUP(A54,Taulukoita!F:H,3,FALSE),0%)</f>
        <v>0</v>
      </c>
      <c r="H54" s="9">
        <f>(1-G54)*MIN(E54+F54,Taulukoita!$D$4)</f>
        <v>60</v>
      </c>
      <c r="I54">
        <v>201631511</v>
      </c>
    </row>
    <row r="55" spans="1:9" x14ac:dyDescent="0.25">
      <c r="A55" t="s">
        <v>75</v>
      </c>
      <c r="B55" s="7" t="s">
        <v>237</v>
      </c>
      <c r="C55" s="7">
        <f>SUMIF('Käyttöpäiväkirjat 2016'!B:B,Laskelma!A55,'Käyttöpäiväkirjat 2016'!G:G)</f>
        <v>7</v>
      </c>
      <c r="D55" s="7">
        <f>SUMIF('Sukelluspöytäkirjat 2016'!G:G,Laskelma!A55,'Sukelluspöytäkirjat 2016'!I:I)</f>
        <v>5</v>
      </c>
      <c r="E55" s="9">
        <f>C55*Taulukoita!$D$2</f>
        <v>28</v>
      </c>
      <c r="F55" s="9">
        <f>D55*Taulukoita!$D$3</f>
        <v>50</v>
      </c>
      <c r="G55" s="6">
        <f>_xlfn.IFNA(VLOOKUP(A55,Taulukoita!F:H,3,FALSE),0%)</f>
        <v>1</v>
      </c>
      <c r="H55" s="9">
        <f>(1-G55)*MIN(E55+F55,Taulukoita!$D$4)</f>
        <v>0</v>
      </c>
      <c r="I55">
        <v>201631524</v>
      </c>
    </row>
    <row r="56" spans="1:9" x14ac:dyDescent="0.25">
      <c r="A56" t="s">
        <v>53</v>
      </c>
      <c r="B56" s="7" t="s">
        <v>245</v>
      </c>
      <c r="C56" s="7">
        <f>SUMIF('Käyttöpäiväkirjat 2016'!B:B,Laskelma!A56,'Käyttöpäiväkirjat 2016'!G:G)</f>
        <v>1</v>
      </c>
      <c r="D56" s="7">
        <f>SUMIF('Sukelluspöytäkirjat 2016'!G:G,Laskelma!A56,'Sukelluspöytäkirjat 2016'!I:I)</f>
        <v>0</v>
      </c>
      <c r="E56" s="9">
        <f>C56*Taulukoita!$D$2</f>
        <v>4</v>
      </c>
      <c r="F56" s="9">
        <f>D56*Taulukoita!$D$3</f>
        <v>0</v>
      </c>
      <c r="G56" s="6">
        <f>_xlfn.IFNA(VLOOKUP(A56,Taulukoita!F:H,3,FALSE),0%)</f>
        <v>0</v>
      </c>
      <c r="H56" s="9">
        <f>(1-G56)*MIN(E56+F56,Taulukoita!$D$4)</f>
        <v>4</v>
      </c>
      <c r="I56">
        <v>201631537</v>
      </c>
    </row>
    <row r="57" spans="1:9" x14ac:dyDescent="0.25">
      <c r="A57" t="s">
        <v>38</v>
      </c>
      <c r="B57" s="7" t="s">
        <v>283</v>
      </c>
      <c r="C57" s="7">
        <f>SUMIF('Käyttöpäiväkirjat 2016'!B:B,Laskelma!A57,'Käyttöpäiväkirjat 2016'!G:G)</f>
        <v>2</v>
      </c>
      <c r="D57" s="7">
        <f>SUMIF('Sukelluspöytäkirjat 2016'!G:G,Laskelma!A57,'Sukelluspöytäkirjat 2016'!I:I)</f>
        <v>0</v>
      </c>
      <c r="E57" s="9">
        <f>C57*Taulukoita!$D$2</f>
        <v>8</v>
      </c>
      <c r="F57" s="9">
        <f>D57*Taulukoita!$D$3</f>
        <v>0</v>
      </c>
      <c r="G57" s="6">
        <f>_xlfn.IFNA(VLOOKUP(A57,Taulukoita!F:H,3,FALSE),0%)</f>
        <v>0</v>
      </c>
      <c r="H57" s="9">
        <f>(1-G57)*MIN(E57+F57,Taulukoita!$D$4)</f>
        <v>8</v>
      </c>
      <c r="I57">
        <v>201631540</v>
      </c>
    </row>
    <row r="58" spans="1:9" x14ac:dyDescent="0.25">
      <c r="A58" t="s">
        <v>156</v>
      </c>
      <c r="B58" s="7" t="s">
        <v>247</v>
      </c>
      <c r="C58" s="7">
        <f>SUMIF('Käyttöpäiväkirjat 2016'!B:B,Laskelma!A58,'Käyttöpäiväkirjat 2016'!G:G)</f>
        <v>5</v>
      </c>
      <c r="D58" s="7">
        <f>SUMIF('Sukelluspöytäkirjat 2016'!G:G,Laskelma!A58,'Sukelluspöytäkirjat 2016'!I:I)</f>
        <v>1</v>
      </c>
      <c r="E58" s="9">
        <f>C58*Taulukoita!$D$2</f>
        <v>20</v>
      </c>
      <c r="F58" s="9">
        <f>D58*Taulukoita!$D$3</f>
        <v>10</v>
      </c>
      <c r="G58" s="6">
        <f>_xlfn.IFNA(VLOOKUP(A58,Taulukoita!F:H,3,FALSE),0%)</f>
        <v>0</v>
      </c>
      <c r="H58" s="9">
        <f>(1-G58)*MIN(E58+F58,Taulukoita!$D$4)</f>
        <v>30</v>
      </c>
      <c r="I58">
        <v>201631744</v>
      </c>
    </row>
    <row r="59" spans="1:9" x14ac:dyDescent="0.25">
      <c r="A59" t="s">
        <v>52</v>
      </c>
      <c r="B59" s="7" t="s">
        <v>242</v>
      </c>
      <c r="C59" s="7">
        <f>SUMIF('Käyttöpäiväkirjat 2016'!B:B,Laskelma!A59,'Käyttöpäiväkirjat 2016'!G:G)</f>
        <v>3</v>
      </c>
      <c r="D59" s="7">
        <f>SUMIF('Sukelluspöytäkirjat 2016'!G:G,Laskelma!A59,'Sukelluspöytäkirjat 2016'!I:I)</f>
        <v>4</v>
      </c>
      <c r="E59" s="9">
        <f>C59*Taulukoita!$D$2</f>
        <v>12</v>
      </c>
      <c r="F59" s="9">
        <f>D59*Taulukoita!$D$3</f>
        <v>40</v>
      </c>
      <c r="G59" s="6">
        <f>_xlfn.IFNA(VLOOKUP(A59,Taulukoita!F:H,3,FALSE),0%)</f>
        <v>1</v>
      </c>
      <c r="H59" s="9">
        <f>(1-G59)*MIN(E59+F59,Taulukoita!$D$4)</f>
        <v>0</v>
      </c>
      <c r="I59">
        <v>201631553</v>
      </c>
    </row>
    <row r="60" spans="1:9" x14ac:dyDescent="0.25">
      <c r="A60" t="s">
        <v>46</v>
      </c>
      <c r="B60" s="7" t="s">
        <v>254</v>
      </c>
      <c r="C60" s="7">
        <f>SUMIF('Käyttöpäiväkirjat 2016'!B:B,Laskelma!A60,'Käyttöpäiväkirjat 2016'!G:G)</f>
        <v>1</v>
      </c>
      <c r="D60" s="7">
        <f>SUMIF('Sukelluspöytäkirjat 2016'!G:G,Laskelma!A60,'Sukelluspöytäkirjat 2016'!I:I)</f>
        <v>0</v>
      </c>
      <c r="E60" s="9">
        <f>C60*Taulukoita!$D$2</f>
        <v>4</v>
      </c>
      <c r="F60" s="9">
        <f>D60*Taulukoita!$D$3</f>
        <v>0</v>
      </c>
      <c r="G60" s="6">
        <f>_xlfn.IFNA(VLOOKUP(A60,Taulukoita!F:H,3,FALSE),0%)</f>
        <v>0</v>
      </c>
      <c r="H60" s="9">
        <f>(1-G60)*MIN(E60+F60,Taulukoita!$D$4)</f>
        <v>4</v>
      </c>
      <c r="I60">
        <v>201631566</v>
      </c>
    </row>
    <row r="61" spans="1:9" x14ac:dyDescent="0.25">
      <c r="A61" t="s">
        <v>145</v>
      </c>
      <c r="B61" s="7" t="s">
        <v>236</v>
      </c>
      <c r="C61" s="7">
        <f>SUMIF('Käyttöpäiväkirjat 2016'!B:B,Laskelma!A61,'Käyttöpäiväkirjat 2016'!G:G)</f>
        <v>5</v>
      </c>
      <c r="D61" s="7">
        <f>SUMIF('Sukelluspöytäkirjat 2016'!G:G,Laskelma!A61,'Sukelluspöytäkirjat 2016'!I:I)</f>
        <v>6</v>
      </c>
      <c r="E61" s="9">
        <f>C61*Taulukoita!$D$2</f>
        <v>20</v>
      </c>
      <c r="F61" s="9">
        <f>D61*Taulukoita!$D$3</f>
        <v>60</v>
      </c>
      <c r="G61" s="6">
        <f>_xlfn.IFNA(VLOOKUP(A61,Taulukoita!F:H,3,FALSE),0%)</f>
        <v>0</v>
      </c>
      <c r="H61" s="9">
        <f>(1-G61)*MIN(E61+F61,Taulukoita!$D$4)</f>
        <v>80</v>
      </c>
      <c r="I61">
        <v>201631715</v>
      </c>
    </row>
    <row r="62" spans="1:9" x14ac:dyDescent="0.25">
      <c r="A62" t="s">
        <v>160</v>
      </c>
      <c r="B62" s="7" t="s">
        <v>262</v>
      </c>
      <c r="C62" s="7">
        <f>SUMIF('Käyttöpäiväkirjat 2016'!B:B,Laskelma!A62,'Käyttöpäiväkirjat 2016'!G:G)</f>
        <v>7</v>
      </c>
      <c r="D62" s="7">
        <f>SUMIF('Sukelluspöytäkirjat 2016'!G:G,Laskelma!A62,'Sukelluspöytäkirjat 2016'!I:I)</f>
        <v>5</v>
      </c>
      <c r="E62" s="9">
        <f>C62*Taulukoita!$D$2</f>
        <v>28</v>
      </c>
      <c r="F62" s="9">
        <f>D62*Taulukoita!$D$3</f>
        <v>50</v>
      </c>
      <c r="G62" s="6">
        <f>_xlfn.IFNA(VLOOKUP(A62,Taulukoita!F:H,3,FALSE),0%)</f>
        <v>0</v>
      </c>
      <c r="H62" s="9">
        <f>(1-G62)*MIN(E62+F62,Taulukoita!$D$4)</f>
        <v>78</v>
      </c>
      <c r="I62">
        <v>201631702</v>
      </c>
    </row>
    <row r="63" spans="1:9" x14ac:dyDescent="0.25">
      <c r="A63" t="s">
        <v>48</v>
      </c>
      <c r="B63" s="7" t="s">
        <v>269</v>
      </c>
      <c r="C63" s="7">
        <f>SUMIF('Käyttöpäiväkirjat 2016'!B:B,Laskelma!A63,'Käyttöpäiväkirjat 2016'!G:G)</f>
        <v>5</v>
      </c>
      <c r="D63" s="7">
        <f>SUMIF('Sukelluspöytäkirjat 2016'!G:G,Laskelma!A63,'Sukelluspöytäkirjat 2016'!I:I)</f>
        <v>1</v>
      </c>
      <c r="E63" s="9">
        <f>C63*Taulukoita!$D$2</f>
        <v>20</v>
      </c>
      <c r="F63" s="9">
        <f>D63*Taulukoita!$D$3</f>
        <v>10</v>
      </c>
      <c r="G63" s="6">
        <f>_xlfn.IFNA(VLOOKUP(A63,Taulukoita!F:H,3,FALSE),0%)</f>
        <v>0</v>
      </c>
      <c r="H63" s="9">
        <f>(1-G63)*MIN(E63+F63,Taulukoita!$D$4)</f>
        <v>30</v>
      </c>
      <c r="I63">
        <v>201631579</v>
      </c>
    </row>
    <row r="64" spans="1:9" x14ac:dyDescent="0.25">
      <c r="A64" t="s">
        <v>56</v>
      </c>
      <c r="B64" s="7" t="s">
        <v>228</v>
      </c>
      <c r="C64" s="7">
        <f>SUMIF('Käyttöpäiväkirjat 2016'!B:B,Laskelma!A64,'Käyttöpäiväkirjat 2016'!G:G)</f>
        <v>12</v>
      </c>
      <c r="D64" s="7">
        <f>SUMIF('Sukelluspöytäkirjat 2016'!G:G,Laskelma!A64,'Sukelluspöytäkirjat 2016'!I:I)</f>
        <v>3</v>
      </c>
      <c r="E64" s="9">
        <f>C64*Taulukoita!$D$2</f>
        <v>48</v>
      </c>
      <c r="F64" s="9">
        <f>D64*Taulukoita!$D$3</f>
        <v>30</v>
      </c>
      <c r="G64" s="6">
        <f>_xlfn.IFNA(VLOOKUP(A64,Taulukoita!F:H,3,FALSE),0%)</f>
        <v>0</v>
      </c>
      <c r="H64" s="9">
        <f>(1-G64)*MIN(E64+F64,Taulukoita!$D$4)</f>
        <v>78</v>
      </c>
      <c r="I64">
        <v>201631582</v>
      </c>
    </row>
    <row r="65" spans="1:9" x14ac:dyDescent="0.25">
      <c r="A65" t="s">
        <v>44</v>
      </c>
      <c r="B65" s="7" t="s">
        <v>265</v>
      </c>
      <c r="C65" s="7">
        <f>SUMIF('Käyttöpäiväkirjat 2016'!B:B,Laskelma!A65,'Käyttöpäiväkirjat 2016'!G:G)</f>
        <v>11</v>
      </c>
      <c r="D65" s="7">
        <f>SUMIF('Sukelluspöytäkirjat 2016'!G:G,Laskelma!A65,'Sukelluspöytäkirjat 2016'!I:I)</f>
        <v>7</v>
      </c>
      <c r="E65" s="9">
        <f>C65*Taulukoita!$D$2</f>
        <v>44</v>
      </c>
      <c r="F65" s="9">
        <f>D65*Taulukoita!$D$3</f>
        <v>70</v>
      </c>
      <c r="G65" s="6">
        <f>_xlfn.IFNA(VLOOKUP(A65,Taulukoita!F:H,3,FALSE),0%)</f>
        <v>0</v>
      </c>
      <c r="H65" s="9">
        <f>(1-G65)*MIN(E65+F65,Taulukoita!$D$4)</f>
        <v>114</v>
      </c>
      <c r="I65">
        <v>201631595</v>
      </c>
    </row>
    <row r="66" spans="1:9" x14ac:dyDescent="0.25">
      <c r="A66" t="s">
        <v>80</v>
      </c>
      <c r="B66" s="7" t="s">
        <v>255</v>
      </c>
      <c r="C66" s="7">
        <f>SUMIF('Käyttöpäiväkirjat 2016'!B:B,Laskelma!A66,'Käyttöpäiväkirjat 2016'!G:G)</f>
        <v>1</v>
      </c>
      <c r="D66" s="7">
        <f>SUMIF('Sukelluspöytäkirjat 2016'!G:G,Laskelma!A66,'Sukelluspöytäkirjat 2016'!I:I)</f>
        <v>0</v>
      </c>
      <c r="E66" s="9">
        <f>C66*Taulukoita!$D$2</f>
        <v>4</v>
      </c>
      <c r="F66" s="9">
        <f>D66*Taulukoita!$D$3</f>
        <v>0</v>
      </c>
      <c r="G66" s="6">
        <f>_xlfn.IFNA(VLOOKUP(A66,Taulukoita!F:H,3,FALSE),0%)</f>
        <v>0</v>
      </c>
      <c r="H66" s="9">
        <f>(1-G66)*MIN(E66+F66,Taulukoita!$D$4)</f>
        <v>4</v>
      </c>
      <c r="I66">
        <v>201631605</v>
      </c>
    </row>
    <row r="67" spans="1:9" x14ac:dyDescent="0.25">
      <c r="A67" t="s">
        <v>72</v>
      </c>
      <c r="B67" s="7" t="s">
        <v>293</v>
      </c>
      <c r="C67" s="7">
        <f>SUMIF('Käyttöpäiväkirjat 2016'!B:B,Laskelma!A67,'Käyttöpäiväkirjat 2016'!G:G)</f>
        <v>2</v>
      </c>
      <c r="D67" s="7">
        <f>SUMIF('Sukelluspöytäkirjat 2016'!G:G,Laskelma!A67,'Sukelluspöytäkirjat 2016'!I:I)</f>
        <v>2</v>
      </c>
      <c r="E67" s="9">
        <f>C67*Taulukoita!$D$2</f>
        <v>8</v>
      </c>
      <c r="F67" s="9">
        <f>D67*Taulukoita!$D$3</f>
        <v>20</v>
      </c>
      <c r="G67" s="6">
        <f>_xlfn.IFNA(VLOOKUP(A67,Taulukoita!F:H,3,FALSE),0%)</f>
        <v>0</v>
      </c>
      <c r="H67" s="9">
        <f>(1-G67)*MIN(E67+F67,Taulukoita!$D$4)</f>
        <v>28</v>
      </c>
      <c r="I67">
        <v>201631618</v>
      </c>
    </row>
    <row r="68" spans="1:9" x14ac:dyDescent="0.25">
      <c r="A68" t="s">
        <v>47</v>
      </c>
      <c r="B68" s="7" t="s">
        <v>277</v>
      </c>
      <c r="C68" s="7">
        <f>SUMIF('Käyttöpäiväkirjat 2016'!B:B,Laskelma!A68,'Käyttöpäiväkirjat 2016'!G:G)</f>
        <v>21</v>
      </c>
      <c r="D68" s="7">
        <f>SUMIF('Sukelluspöytäkirjat 2016'!G:G,Laskelma!A68,'Sukelluspöytäkirjat 2016'!I:I)</f>
        <v>7</v>
      </c>
      <c r="E68" s="9">
        <f>C68*Taulukoita!$D$2</f>
        <v>84</v>
      </c>
      <c r="F68" s="9">
        <f>D68*Taulukoita!$D$3</f>
        <v>70</v>
      </c>
      <c r="G68" s="6">
        <f>_xlfn.IFNA(VLOOKUP(A68,Taulukoita!F:H,3,FALSE),0%)</f>
        <v>1</v>
      </c>
      <c r="H68" s="9">
        <f>(1-G68)*MIN(E68+F68,Taulukoita!$D$4)</f>
        <v>0</v>
      </c>
      <c r="I68">
        <v>201631621</v>
      </c>
    </row>
    <row r="69" spans="1:9" x14ac:dyDescent="0.25">
      <c r="A69" t="s">
        <v>131</v>
      </c>
      <c r="B69" s="7" t="s">
        <v>297</v>
      </c>
      <c r="C69" s="7">
        <f>SUMIF('Käyttöpäiväkirjat 2016'!B:B,Laskelma!A69,'Käyttöpäiväkirjat 2016'!G:G)</f>
        <v>0</v>
      </c>
      <c r="D69" s="7">
        <f>SUMIF('Sukelluspöytäkirjat 2016'!G:G,Laskelma!A69,'Sukelluspöytäkirjat 2016'!I:I)</f>
        <v>1</v>
      </c>
      <c r="E69" s="9">
        <f>C69*Taulukoita!$D$2</f>
        <v>0</v>
      </c>
      <c r="F69" s="9">
        <f>D69*Taulukoita!$D$3</f>
        <v>10</v>
      </c>
      <c r="G69" s="6">
        <f>_xlfn.IFNA(VLOOKUP(A69,Taulukoita!F:H,3,FALSE),0%)</f>
        <v>0</v>
      </c>
      <c r="H69" s="9">
        <f>(1-G69)*MIN(E69+F69,Taulukoita!$D$4)</f>
        <v>10</v>
      </c>
      <c r="I69">
        <v>201631867</v>
      </c>
    </row>
    <row r="70" spans="1:9" x14ac:dyDescent="0.25">
      <c r="A70" t="s">
        <v>41</v>
      </c>
      <c r="B70" s="7" t="s">
        <v>249</v>
      </c>
      <c r="C70" s="7">
        <f>SUMIF('Käyttöpäiväkirjat 2016'!B:B,Laskelma!A70,'Käyttöpäiväkirjat 2016'!G:G)</f>
        <v>18</v>
      </c>
      <c r="D70" s="7">
        <f>SUMIF('Sukelluspöytäkirjat 2016'!G:G,Laskelma!A70,'Sukelluspöytäkirjat 2016'!I:I)</f>
        <v>10</v>
      </c>
      <c r="E70" s="9">
        <f>C70*Taulukoita!$D$2</f>
        <v>72</v>
      </c>
      <c r="F70" s="9">
        <f>D70*Taulukoita!$D$3</f>
        <v>100</v>
      </c>
      <c r="G70" s="6">
        <f>_xlfn.IFNA(VLOOKUP(A70,Taulukoita!F:H,3,FALSE),0%)</f>
        <v>1</v>
      </c>
      <c r="H70" s="9">
        <f>(1-G70)*MIN(E70+F70,Taulukoita!$D$4)</f>
        <v>0</v>
      </c>
      <c r="I70">
        <v>201631634</v>
      </c>
    </row>
    <row r="71" spans="1:9" x14ac:dyDescent="0.25">
      <c r="A71" t="s">
        <v>3</v>
      </c>
      <c r="B71" s="7" t="s">
        <v>225</v>
      </c>
      <c r="C71" s="7">
        <f>SUMIF('Käyttöpäiväkirjat 2016'!B:B,Laskelma!A71,'Käyttöpäiväkirjat 2016'!G:G)</f>
        <v>35</v>
      </c>
      <c r="D71" s="7">
        <f>SUMIF('Sukelluspöytäkirjat 2016'!G:G,Laskelma!A71,'Sukelluspöytäkirjat 2016'!I:I)</f>
        <v>14</v>
      </c>
      <c r="E71" s="9">
        <f>C71*Taulukoita!$D$2</f>
        <v>140</v>
      </c>
      <c r="F71" s="9">
        <f>D71*Taulukoita!$D$3</f>
        <v>140</v>
      </c>
      <c r="G71" s="6">
        <f>_xlfn.IFNA(VLOOKUP(A71,Taulukoita!F:H,3,FALSE),0%)</f>
        <v>1</v>
      </c>
      <c r="H71" s="9">
        <f>(1-G71)*MIN(E71+F71,Taulukoita!$D$4)</f>
        <v>0</v>
      </c>
      <c r="I71">
        <v>201631647</v>
      </c>
    </row>
    <row r="72" spans="1:9" x14ac:dyDescent="0.25">
      <c r="A72" t="s">
        <v>34</v>
      </c>
      <c r="B72" s="7" t="s">
        <v>240</v>
      </c>
      <c r="C72" s="7">
        <f>SUMIF('Käyttöpäiväkirjat 2016'!B:B,Laskelma!A72,'Käyttöpäiväkirjat 2016'!G:G)</f>
        <v>4</v>
      </c>
      <c r="D72" s="7">
        <f>SUMIF('Sukelluspöytäkirjat 2016'!G:G,Laskelma!A72,'Sukelluspöytäkirjat 2016'!I:I)</f>
        <v>6</v>
      </c>
      <c r="E72" s="9">
        <f>C72*Taulukoita!$D$2</f>
        <v>16</v>
      </c>
      <c r="F72" s="9">
        <f>D72*Taulukoita!$D$3</f>
        <v>60</v>
      </c>
      <c r="G72" s="6">
        <f>_xlfn.IFNA(VLOOKUP(A72,Taulukoita!F:H,3,FALSE),0%)</f>
        <v>0</v>
      </c>
      <c r="H72" s="9">
        <f>(1-G72)*MIN(E72+F72,Taulukoita!$D$4)</f>
        <v>76</v>
      </c>
      <c r="I72">
        <v>201631650</v>
      </c>
    </row>
    <row r="73" spans="1:9" x14ac:dyDescent="0.25">
      <c r="A73" t="s">
        <v>27</v>
      </c>
      <c r="B73" s="7" t="s">
        <v>243</v>
      </c>
      <c r="C73" s="7">
        <f>SUMIF('Käyttöpäiväkirjat 2016'!B:B,Laskelma!A73,'Käyttöpäiväkirjat 2016'!G:G)</f>
        <v>34</v>
      </c>
      <c r="D73" s="7">
        <f>SUMIF('Sukelluspöytäkirjat 2016'!G:G,Laskelma!A73,'Sukelluspöytäkirjat 2016'!I:I)</f>
        <v>9</v>
      </c>
      <c r="E73" s="9">
        <f>C73*Taulukoita!$D$2</f>
        <v>136</v>
      </c>
      <c r="F73" s="9">
        <f>D73*Taulukoita!$D$3</f>
        <v>90</v>
      </c>
      <c r="G73" s="6">
        <f>_xlfn.IFNA(VLOOKUP(A73,Taulukoita!F:H,3,FALSE),0%)</f>
        <v>1</v>
      </c>
      <c r="H73" s="9">
        <f>(1-G73)*MIN(E73+F73,Taulukoita!$D$4)</f>
        <v>0</v>
      </c>
      <c r="I73">
        <v>201631663</v>
      </c>
    </row>
    <row r="74" spans="1:9" x14ac:dyDescent="0.25">
      <c r="A74" t="s">
        <v>33</v>
      </c>
      <c r="B74" s="7" t="s">
        <v>229</v>
      </c>
      <c r="C74" s="7">
        <f>SUMIF('Käyttöpäiväkirjat 2016'!B:B,Laskelma!A74,'Käyttöpäiväkirjat 2016'!G:G)</f>
        <v>4</v>
      </c>
      <c r="D74" s="7">
        <f>SUMIF('Sukelluspöytäkirjat 2016'!G:G,Laskelma!A74,'Sukelluspöytäkirjat 2016'!I:I)</f>
        <v>2</v>
      </c>
      <c r="E74" s="9">
        <f>C74*Taulukoita!$D$2</f>
        <v>16</v>
      </c>
      <c r="F74" s="9">
        <f>D74*Taulukoita!$D$3</f>
        <v>20</v>
      </c>
      <c r="G74" s="6">
        <f>_xlfn.IFNA(VLOOKUP(A74,Taulukoita!F:H,3,FALSE),0%)</f>
        <v>0</v>
      </c>
      <c r="H74" s="9">
        <f>(1-G74)*MIN(E74+F74,Taulukoita!$D$4)</f>
        <v>36</v>
      </c>
      <c r="I74">
        <v>201631676</v>
      </c>
    </row>
    <row r="75" spans="1:9" x14ac:dyDescent="0.25">
      <c r="A75" s="7" t="s">
        <v>43</v>
      </c>
      <c r="B75" s="7" t="s">
        <v>278</v>
      </c>
      <c r="C75" s="7">
        <f>SUMIF('Käyttöpäiväkirjat 2016'!B:B,Laskelma!A75,'Käyttöpäiväkirjat 2016'!G:G)</f>
        <v>8</v>
      </c>
      <c r="D75" s="7">
        <f>SUMIF('Sukelluspöytäkirjat 2016'!G:G,Laskelma!A75,'Sukelluspöytäkirjat 2016'!I:I)</f>
        <v>0</v>
      </c>
      <c r="E75" s="9">
        <f>C75*Taulukoita!$D$2</f>
        <v>32</v>
      </c>
      <c r="F75" s="9">
        <f>D75*Taulukoita!$D$3</f>
        <v>0</v>
      </c>
      <c r="G75" s="6">
        <f>_xlfn.IFNA(VLOOKUP(A75,Taulukoita!F:H,3,FALSE),0%)</f>
        <v>0</v>
      </c>
      <c r="H75" s="9">
        <f>(1-G75)*MIN(E75+F75,Taulukoita!$D$4)</f>
        <v>32</v>
      </c>
      <c r="I75">
        <v>201631689</v>
      </c>
    </row>
    <row r="76" spans="1:9" x14ac:dyDescent="0.25">
      <c r="A76" t="s">
        <v>65</v>
      </c>
      <c r="B76" s="7" t="s">
        <v>268</v>
      </c>
      <c r="C76" s="7">
        <f>SUMIF('Käyttöpäiväkirjat 2016'!B:B,Laskelma!A76,'Käyttöpäiväkirjat 2016'!G:G)</f>
        <v>8</v>
      </c>
      <c r="D76" s="7">
        <f>SUMIF('Sukelluspöytäkirjat 2016'!G:G,Laskelma!A76,'Sukelluspöytäkirjat 2016'!I:I)</f>
        <v>6</v>
      </c>
      <c r="E76" s="9">
        <f>C76*Taulukoita!$D$2</f>
        <v>32</v>
      </c>
      <c r="F76" s="9">
        <f>D76*Taulukoita!$D$3</f>
        <v>60</v>
      </c>
      <c r="G76" s="6">
        <f>_xlfn.IFNA(VLOOKUP(A76,Taulukoita!F:H,3,FALSE),0%)</f>
        <v>0</v>
      </c>
      <c r="H76" s="9">
        <f>(1-G76)*MIN(E76+F76,Taulukoita!$D$4)</f>
        <v>92</v>
      </c>
      <c r="I76">
        <v>201631692</v>
      </c>
    </row>
    <row r="77" spans="1:9" x14ac:dyDescent="0.25">
      <c r="H77" s="9"/>
    </row>
    <row r="78" spans="1:9" x14ac:dyDescent="0.25">
      <c r="A78" t="s">
        <v>217</v>
      </c>
      <c r="C78">
        <f>SUM(C2:C77)</f>
        <v>665</v>
      </c>
      <c r="D78">
        <f t="shared" ref="D78:F78" si="0">SUM(D2:D77)</f>
        <v>296</v>
      </c>
      <c r="E78" s="9">
        <f t="shared" si="0"/>
        <v>2660</v>
      </c>
      <c r="F78" s="9">
        <f t="shared" si="0"/>
        <v>2960</v>
      </c>
      <c r="G78" s="6"/>
      <c r="H78" s="9">
        <f>SUM(H2:H77)</f>
        <v>3056</v>
      </c>
    </row>
    <row r="79" spans="1:9" x14ac:dyDescent="0.25">
      <c r="A79" t="s">
        <v>218</v>
      </c>
      <c r="C79">
        <f>SUM('Käyttöpäiväkirjat 2016'!G:G)</f>
        <v>665</v>
      </c>
      <c r="D79">
        <f>SUM('Sukelluspöytäkirjat 2016'!I:I)</f>
        <v>296</v>
      </c>
      <c r="E79" s="9">
        <f>C79*Taulukoita!$D$2</f>
        <v>2660</v>
      </c>
      <c r="F79" s="9">
        <f>D79*Taulukoita!$D$3</f>
        <v>2960</v>
      </c>
      <c r="G79" s="3"/>
      <c r="H79" s="9"/>
    </row>
    <row r="81" spans="2:2" x14ac:dyDescent="0.25">
      <c r="B81" s="9"/>
    </row>
    <row r="82" spans="2:2" x14ac:dyDescent="0.25">
      <c r="B82" s="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/>
  </sheetViews>
  <sheetFormatPr defaultColWidth="18.7109375" defaultRowHeight="15" x14ac:dyDescent="0.25"/>
  <sheetData>
    <row r="1" spans="1:8" x14ac:dyDescent="0.25">
      <c r="A1" s="2" t="s">
        <v>212</v>
      </c>
      <c r="C1" s="2" t="s">
        <v>214</v>
      </c>
      <c r="F1" s="2" t="s">
        <v>96</v>
      </c>
      <c r="G1" s="2" t="s">
        <v>298</v>
      </c>
      <c r="H1" s="2" t="s">
        <v>219</v>
      </c>
    </row>
    <row r="2" spans="1:8" x14ac:dyDescent="0.25">
      <c r="A2" t="s">
        <v>117</v>
      </c>
      <c r="C2" t="s">
        <v>215</v>
      </c>
      <c r="D2">
        <v>4</v>
      </c>
      <c r="F2" s="7" t="s">
        <v>45</v>
      </c>
      <c r="G2" t="s">
        <v>202</v>
      </c>
      <c r="H2" s="8">
        <v>1</v>
      </c>
    </row>
    <row r="3" spans="1:8" x14ac:dyDescent="0.25">
      <c r="A3" t="s">
        <v>100</v>
      </c>
      <c r="C3" t="s">
        <v>216</v>
      </c>
      <c r="D3">
        <v>10</v>
      </c>
      <c r="F3" s="7" t="s">
        <v>47</v>
      </c>
      <c r="G3" s="7" t="s">
        <v>202</v>
      </c>
      <c r="H3" s="8">
        <v>1</v>
      </c>
    </row>
    <row r="4" spans="1:8" x14ac:dyDescent="0.25">
      <c r="A4" t="s">
        <v>124</v>
      </c>
      <c r="C4" t="s">
        <v>220</v>
      </c>
      <c r="D4">
        <v>250</v>
      </c>
      <c r="F4" s="7" t="s">
        <v>10</v>
      </c>
      <c r="G4" s="7" t="s">
        <v>202</v>
      </c>
      <c r="H4" s="8">
        <v>1</v>
      </c>
    </row>
    <row r="5" spans="1:8" x14ac:dyDescent="0.25">
      <c r="F5" s="7" t="s">
        <v>0</v>
      </c>
      <c r="G5" s="7" t="s">
        <v>202</v>
      </c>
      <c r="H5" s="8">
        <v>1</v>
      </c>
    </row>
    <row r="6" spans="1:8" x14ac:dyDescent="0.25">
      <c r="F6" s="7" t="s">
        <v>52</v>
      </c>
      <c r="G6" s="7" t="s">
        <v>202</v>
      </c>
      <c r="H6" s="8">
        <v>1</v>
      </c>
    </row>
    <row r="7" spans="1:8" x14ac:dyDescent="0.25">
      <c r="F7" s="7" t="s">
        <v>1</v>
      </c>
      <c r="G7" s="7" t="s">
        <v>202</v>
      </c>
      <c r="H7" s="8">
        <v>1</v>
      </c>
    </row>
    <row r="8" spans="1:8" x14ac:dyDescent="0.25">
      <c r="F8" s="7" t="s">
        <v>3</v>
      </c>
      <c r="G8" s="7" t="s">
        <v>202</v>
      </c>
      <c r="H8" s="8">
        <v>1</v>
      </c>
    </row>
    <row r="9" spans="1:8" x14ac:dyDescent="0.25">
      <c r="F9" s="7" t="s">
        <v>41</v>
      </c>
      <c r="G9" s="7" t="s">
        <v>202</v>
      </c>
      <c r="H9" s="8">
        <v>1</v>
      </c>
    </row>
    <row r="10" spans="1:8" x14ac:dyDescent="0.25">
      <c r="F10" s="7" t="s">
        <v>11</v>
      </c>
      <c r="G10" s="7" t="s">
        <v>202</v>
      </c>
      <c r="H10" s="8">
        <v>1</v>
      </c>
    </row>
    <row r="11" spans="1:8" x14ac:dyDescent="0.25">
      <c r="F11" s="7" t="s">
        <v>27</v>
      </c>
      <c r="G11" s="7" t="s">
        <v>202</v>
      </c>
      <c r="H11" s="8">
        <v>1</v>
      </c>
    </row>
    <row r="12" spans="1:8" x14ac:dyDescent="0.25">
      <c r="F12" s="7" t="s">
        <v>75</v>
      </c>
      <c r="G12" s="7" t="s">
        <v>202</v>
      </c>
      <c r="H12" s="8">
        <v>1</v>
      </c>
    </row>
    <row r="13" spans="1:8" x14ac:dyDescent="0.25">
      <c r="F13" s="7" t="s">
        <v>58</v>
      </c>
      <c r="G13" t="s">
        <v>299</v>
      </c>
      <c r="H13" s="8">
        <v>0.5</v>
      </c>
    </row>
    <row r="14" spans="1:8" x14ac:dyDescent="0.25">
      <c r="F14" s="7" t="s">
        <v>57</v>
      </c>
      <c r="G14" s="7" t="s">
        <v>299</v>
      </c>
      <c r="H14" s="8">
        <v>0.5</v>
      </c>
    </row>
    <row r="15" spans="1:8" x14ac:dyDescent="0.25">
      <c r="F15" s="7" t="s">
        <v>49</v>
      </c>
      <c r="G15" s="7" t="s">
        <v>299</v>
      </c>
      <c r="H15" s="8">
        <v>0.5</v>
      </c>
    </row>
    <row r="16" spans="1:8" x14ac:dyDescent="0.25">
      <c r="F16" s="7" t="s">
        <v>120</v>
      </c>
      <c r="G16" s="7" t="s">
        <v>299</v>
      </c>
      <c r="H16" s="8">
        <v>0.5</v>
      </c>
    </row>
    <row r="17" spans="6:8" x14ac:dyDescent="0.25">
      <c r="F17" s="7" t="s">
        <v>61</v>
      </c>
      <c r="G17" s="7" t="s">
        <v>299</v>
      </c>
      <c r="H17" s="8">
        <v>0.5</v>
      </c>
    </row>
    <row r="18" spans="6:8" x14ac:dyDescent="0.25">
      <c r="F18" t="s">
        <v>162</v>
      </c>
      <c r="G18" s="7" t="s">
        <v>299</v>
      </c>
      <c r="H18" s="8">
        <v>0.5</v>
      </c>
    </row>
    <row r="19" spans="6:8" x14ac:dyDescent="0.25">
      <c r="F19" t="s">
        <v>221</v>
      </c>
      <c r="G19" s="7" t="s">
        <v>299</v>
      </c>
      <c r="H19" s="8">
        <v>0.5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Käyttöpäiväkirjat 2016</vt:lpstr>
      <vt:lpstr>Sukelluspöytäkirjat 2016</vt:lpstr>
      <vt:lpstr>Laskelma</vt:lpstr>
      <vt:lpstr>Taulukoita</vt:lpstr>
      <vt:lpstr>'Käyttöpäiväkirjat 2016'!_FilterDatabase</vt:lpstr>
    </vt:vector>
  </TitlesOfParts>
  <Company>Stora Enso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Kyllonen, Ulla</dc:creator>
  <cp:lastModifiedBy>Heikki</cp:lastModifiedBy>
  <cp:lastPrinted>2016-12-04T18:29:15Z</cp:lastPrinted>
  <dcterms:created xsi:type="dcterms:W3CDTF">2016-11-28T07:05:31Z</dcterms:created>
  <dcterms:modified xsi:type="dcterms:W3CDTF">2016-12-04T18:32:02Z</dcterms:modified>
</cp:coreProperties>
</file>